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7" r:id="rId16"/>
    <sheet name="Page 16" sheetId="16" r:id="rId17"/>
    <sheet name="Page 17" sheetId="15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16">'Page 16'!$A$1:$G$111</definedName>
    <definedName name="_xlnm.Print_Area" localSheetId="22">'Page 22'!$A$1:$F$30</definedName>
    <definedName name="_xlnm.Print_Area" localSheetId="23">'Page 23'!$A$1:$F$35</definedName>
    <definedName name="_xlnm.Print_Area" localSheetId="7">'Page 7'!$A$1:$F$427</definedName>
    <definedName name="_xlnm.Print_Area" localSheetId="8">'Page 8'!$A$1:$F$427</definedName>
    <definedName name="_xlnm.Print_Area" localSheetId="9">'Page 9'!$A$1:$F$427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33" i="25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28" i="22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3" i="2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C18" i="24" l="1"/>
  <c r="G109" i="16" l="1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97" i="1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97" i="15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C31" i="24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<sst xmlns="http://schemas.openxmlformats.org/spreadsheetml/2006/main" count="5998" uniqueCount="942">
  <si>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</si>
  <si>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</si>
  <si>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</si>
  <si>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</si>
  <si>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</si>
  <si>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</si>
  <si>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</si>
  <si>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</si>
  <si>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</si>
  <si>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</si>
  <si>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</si>
  <si>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</si>
  <si>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</si>
  <si>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</si>
  <si>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</si>
  <si>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</si>
  <si>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</si>
  <si>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</si>
  <si>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</si>
  <si>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</si>
  <si>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</si>
  <si>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</si>
  <si>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</si>
  <si>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</si>
  <si>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</si>
  <si>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</si>
  <si>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</si>
  <si>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</si>
  <si>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</si>
  <si>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</si>
  <si>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</si>
  <si>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</si>
  <si>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</si>
  <si>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</si>
  <si>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</si>
  <si>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</si>
  <si>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</si>
  <si>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</si>
  <si>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</si>
  <si>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</si>
  <si>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</si>
  <si>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</si>
  <si>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</si>
  <si>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</si>
  <si>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</si>
  <si>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</si>
  <si>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</si>
  <si>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</si>
  <si>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</si>
  <si>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</si>
  <si>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</si>
  <si>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</si>
  <si>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</si>
  <si>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</si>
  <si>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</si>
  <si>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</si>
  <si>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</si>
  <si>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</si>
  <si>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</si>
  <si>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</si>
  <si>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</si>
  <si>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</si>
  <si>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</si>
  <si>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</si>
  <si>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</si>
  <si>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</si>
  <si>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</si>
  <si>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</si>
  <si>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</si>
  <si>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</si>
  <si>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</si>
  <si>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</si>
  <si>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</si>
  <si>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</si>
  <si>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</si>
  <si>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</si>
  <si>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</si>
  <si>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</si>
  <si>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</si>
  <si>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</si>
  <si>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</si>
  <si>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</si>
  <si>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</si>
  <si>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</si>
  <si>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</si>
  <si>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</si>
  <si>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</si>
  <si>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</si>
  <si>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</si>
  <si>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</si>
  <si>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</si>
  <si>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</si>
  <si>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</si>
  <si>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</si>
  <si>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</si>
  <si>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</si>
  <si>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</si>
  <si>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</si>
  <si>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</si>
  <si>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</si>
  <si>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</si>
  <si>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</si>
  <si>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</si>
  <si>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</si>
  <si>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</si>
  <si>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</si>
  <si>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</si>
  <si>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</si>
  <si>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</si>
  <si>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</si>
  <si>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</si>
  <si>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</si>
  <si>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</si>
  <si>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</si>
  <si>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</si>
  <si>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</si>
  <si>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</si>
  <si>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</si>
  <si>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</si>
  <si>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</si>
  <si>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</si>
  <si>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</si>
  <si>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</si>
  <si>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</si>
  <si>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</si>
  <si>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</si>
  <si>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</si>
  <si>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</si>
  <si>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</si>
  <si>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</si>
  <si>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</si>
  <si>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</si>
  <si>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</si>
  <si>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</si>
  <si>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</si>
  <si>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</si>
  <si>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</si>
  <si>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</si>
  <si>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</si>
  <si>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</si>
  <si>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</si>
  <si>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</si>
  <si>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</si>
  <si>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</si>
  <si>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</si>
  <si>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</si>
  <si>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</si>
  <si>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</si>
  <si>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</si>
  <si>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</si>
  <si>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</si>
  <si>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</si>
  <si>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</si>
  <si>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</si>
  <si>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</si>
  <si>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</si>
  <si>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</si>
  <si>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</si>
  <si>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</si>
  <si>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</si>
  <si>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</si>
  <si>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</si>
  <si>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</si>
  <si>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</si>
  <si>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</si>
  <si>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</si>
  <si>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</si>
  <si>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</si>
  <si>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</si>
  <si>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</si>
  <si>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</si>
  <si>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</si>
  <si>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</si>
  <si>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</si>
  <si>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</si>
  <si>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</si>
  <si>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</si>
  <si>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</si>
  <si>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</si>
  <si>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</si>
  <si>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</si>
  <si>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</si>
  <si>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</si>
  <si>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</si>
  <si>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</si>
  <si>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</si>
  <si>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</si>
  <si>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</si>
  <si>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</si>
  <si>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</si>
  <si>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</si>
  <si>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</si>
  <si>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</si>
  <si>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</si>
  <si>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</si>
  <si>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</si>
  <si>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</si>
  <si>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</si>
  <si>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</si>
  <si>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</si>
  <si>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</si>
  <si>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</si>
  <si>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</si>
  <si>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</si>
  <si>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</si>
  <si>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</si>
  <si>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</si>
  <si>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</si>
  <si>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</si>
  <si>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</si>
  <si>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</si>
  <si>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</si>
  <si>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</si>
  <si>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</si>
  <si>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</si>
  <si>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</si>
  <si>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</si>
  <si>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</si>
  <si>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</si>
  <si>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</si>
  <si>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</si>
  <si>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</si>
  <si>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</si>
  <si>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</si>
  <si>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</si>
  <si>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</si>
  <si>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</si>
  <si>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</si>
  <si>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</si>
  <si>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</si>
  <si>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</si>
  <si>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</si>
  <si>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</si>
  <si>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</si>
  <si>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</si>
  <si>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</si>
  <si>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</si>
  <si>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</si>
  <si>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</si>
  <si>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</si>
  <si>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</si>
  <si>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</si>
  <si>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</si>
  <si>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</si>
  <si>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</si>
  <si>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</si>
  <si>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</si>
  <si>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</si>
  <si>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</si>
  <si>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</si>
  <si>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</si>
  <si>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</si>
  <si>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</si>
  <si>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</si>
  <si>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</si>
  <si>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</si>
  <si>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</si>
  <si>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</si>
  <si>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</si>
  <si>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</si>
  <si>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</si>
  <si>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</si>
  <si>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</si>
  <si>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</si>
  <si>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</si>
  <si>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</si>
  <si>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</si>
  <si>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</si>
  <si>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</si>
  <si>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</si>
  <si>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</si>
  <si>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</si>
  <si>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</si>
  <si>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</si>
  <si>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</si>
  <si>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</si>
  <si>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</si>
  <si>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</si>
  <si>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</si>
  <si>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</si>
  <si>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</si>
  <si>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</si>
  <si>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</si>
  <si>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</si>
  <si>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</si>
  <si>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</si>
  <si>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</si>
  <si>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</si>
  <si>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</si>
  <si>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</si>
  <si>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</si>
  <si>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</si>
  <si>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</si>
  <si>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</si>
  <si>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</si>
  <si>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</si>
  <si>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</si>
  <si>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</si>
  <si>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</si>
  <si>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</si>
  <si>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</si>
  <si>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</si>
  <si>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</si>
  <si>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</si>
  <si>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</si>
  <si>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</si>
  <si>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</si>
  <si>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</si>
  <si>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</si>
  <si>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</si>
  <si>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</si>
  <si>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</si>
  <si>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</si>
  <si>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</si>
  <si>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</si>
  <si>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</si>
  <si>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</si>
  <si>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</si>
  <si>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</si>
  <si>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</si>
  <si>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</si>
  <si>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</si>
  <si>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</si>
  <si>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</si>
  <si>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</si>
  <si>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</si>
  <si>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</si>
  <si>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</si>
  <si>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</si>
  <si>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</si>
  <si>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</si>
  <si>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</si>
  <si>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</si>
  <si>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</si>
  <si>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</si>
  <si>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</si>
  <si>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</si>
  <si>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</si>
  <si>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</si>
  <si>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</si>
  <si>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</si>
  <si>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</si>
  <si>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</si>
  <si>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</si>
  <si>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</si>
  <si>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</si>
  <si>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</si>
  <si>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</si>
  <si>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</si>
  <si>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</si>
  <si>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</si>
  <si>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</si>
  <si>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</si>
  <si>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</si>
  <si>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</si>
  <si>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</si>
  <si>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</si>
  <si>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</si>
  <si>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</si>
  <si>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</si>
  <si>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</si>
  <si>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</si>
  <si>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</si>
  <si>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</si>
  <si>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</si>
  <si>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</si>
  <si>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</si>
  <si>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</si>
  <si>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</si>
  <si>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</si>
  <si>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</si>
  <si>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</si>
  <si>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</si>
  <si>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</si>
  <si>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</si>
  <si>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</si>
  <si>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</si>
  <si>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</si>
  <si>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</si>
  <si>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</si>
  <si>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</si>
  <si>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</si>
  <si>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</si>
  <si>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</si>
  <si>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</si>
  <si>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</si>
  <si>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</si>
  <si>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</si>
  <si>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</si>
  <si>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</si>
  <si>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</si>
  <si>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</si>
  <si>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</si>
  <si>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</si>
  <si>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</si>
  <si>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</si>
  <si>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</si>
  <si>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</si>
  <si>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</si>
  <si>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</si>
  <si>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</si>
  <si>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</si>
  <si>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</si>
  <si>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</si>
  <si>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</si>
  <si>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</si>
  <si>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</si>
  <si>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</si>
  <si>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</si>
  <si>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</si>
  <si>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</si>
  <si>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</si>
  <si>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</si>
  <si>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</si>
  <si>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</si>
  <si>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</si>
  <si>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</si>
  <si>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</si>
  <si>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</si>
  <si>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</si>
  <si>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</si>
  <si>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</si>
  <si>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</si>
  <si>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</si>
  <si>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</si>
  <si>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</si>
  <si>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</si>
  <si>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</si>
  <si>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</si>
  <si>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</si>
  <si>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</si>
  <si>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</si>
  <si>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</si>
  <si>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</si>
  <si>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</si>
  <si>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</si>
  <si>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</si>
  <si>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</si>
  <si>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</si>
  <si>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</si>
  <si>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</si>
  <si>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</si>
  <si>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</si>
  <si>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</si>
  <si>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</si>
  <si>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</si>
  <si>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</si>
  <si>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</si>
  <si>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</si>
  <si>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</si>
  <si>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</si>
  <si>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</si>
  <si>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</si>
  <si>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</si>
  <si>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</si>
  <si>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</si>
  <si>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</si>
  <si>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</si>
  <si>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</si>
  <si>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</si>
  <si>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</si>
  <si>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</si>
  <si>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</si>
  <si>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</si>
  <si>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</si>
  <si>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</si>
  <si>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</si>
  <si>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</si>
  <si>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</si>
  <si>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</si>
  <si>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</si>
  <si>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</si>
  <si>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</si>
  <si>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</si>
  <si>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</si>
  <si>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</si>
  <si>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</si>
  <si>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</si>
  <si>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</si>
  <si>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</si>
  <si>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</si>
  <si>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</si>
  <si>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</si>
  <si>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</si>
  <si>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</si>
  <si>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</si>
  <si>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</si>
  <si>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</si>
  <si>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</si>
  <si>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</si>
  <si>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</si>
  <si>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</si>
  <si>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</si>
  <si>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</si>
  <si>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</si>
  <si>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</si>
  <si>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</si>
  <si>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</si>
  <si>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</si>
  <si>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</si>
  <si>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</si>
  <si>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</si>
  <si>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</si>
  <si>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</si>
  <si>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</si>
  <si>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</si>
  <si>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</si>
  <si>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</si>
  <si>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</si>
  <si>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</si>
  <si>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</si>
  <si>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</si>
  <si>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</si>
  <si>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</si>
  <si>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</si>
  <si>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</si>
  <si>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</si>
  <si>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</si>
  <si>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</si>
  <si>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</si>
  <si>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</si>
  <si>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</si>
  <si>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</si>
  <si>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</si>
  <si>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</si>
  <si>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</si>
  <si>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</si>
  <si>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</si>
  <si>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</si>
  <si>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</si>
  <si>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</si>
  <si>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</si>
  <si>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</si>
  <si>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</si>
  <si>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</si>
  <si>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</si>
  <si>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</si>
  <si>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</si>
  <si>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</si>
  <si>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</si>
  <si>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</si>
  <si>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</si>
  <si>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</si>
  <si>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</si>
  <si>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</si>
  <si>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</si>
  <si>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</si>
  <si>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</si>
  <si>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</si>
  <si>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</si>
  <si>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</si>
  <si>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</si>
  <si>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</si>
  <si>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</si>
  <si>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</si>
  <si>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</si>
  <si>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</si>
  <si>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</si>
  <si>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</si>
  <si>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</si>
  <si>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</si>
  <si>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</si>
  <si>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</si>
  <si>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</si>
  <si>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</si>
  <si>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</si>
  <si>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</si>
  <si>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</si>
  <si>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</si>
  <si>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</si>
  <si>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</si>
  <si>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</si>
  <si>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</si>
  <si>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</si>
  <si>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</si>
  <si>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</si>
  <si>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</si>
  <si>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</si>
  <si>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</si>
  <si>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</si>
  <si>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</si>
  <si>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</si>
  <si>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</si>
  <si>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</si>
  <si>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</si>
  <si>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</si>
  <si>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</si>
  <si>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</si>
  <si>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</si>
  <si>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</si>
  <si>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</si>
  <si>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</si>
  <si>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</si>
  <si>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</si>
  <si>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</si>
  <si>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</si>
  <si>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</si>
  <si>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</si>
  <si>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</si>
  <si>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</si>
  <si>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</si>
  <si>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</si>
  <si>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</si>
  <si>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</si>
  <si>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</si>
  <si>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</si>
  <si>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</si>
  <si>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</si>
  <si>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</si>
  <si>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</si>
  <si>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</si>
  <si>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</si>
  <si>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</si>
  <si>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</si>
  <si>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</si>
  <si>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</si>
  <si>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</si>
  <si>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</si>
  <si>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</si>
  <si>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</si>
  <si>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</si>
  <si>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</si>
  <si>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</si>
  <si>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</si>
  <si>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</si>
  <si>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</si>
  <si>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</si>
  <si>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</si>
  <si>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</si>
  <si>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</si>
  <si>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</si>
  <si>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</si>
  <si>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</si>
  <si>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</si>
  <si>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</si>
  <si>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</si>
  <si>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</si>
  <si>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</si>
  <si>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</si>
  <si>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</si>
  <si>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</si>
  <si>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</si>
  <si>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</si>
  <si>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</si>
  <si>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</si>
  <si>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</si>
  <si>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</si>
  <si>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</si>
  <si>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</si>
  <si>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</si>
  <si>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</si>
  <si>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</si>
  <si>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</si>
  <si>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</si>
  <si>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</si>
  <si>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</si>
  <si>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</si>
  <si>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</si>
  <si>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</si>
  <si>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</si>
  <si>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</si>
  <si>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</si>
  <si>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</si>
  <si>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</si>
  <si>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</si>
  <si>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</si>
  <si>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</si>
  <si>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</si>
  <si>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</si>
  <si>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</si>
  <si>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</si>
  <si>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</si>
  <si>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CHARLES H MCCANN TECHNICAL SCHOOL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</si>
  <si>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</si>
  <si>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</si>
  <si>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</si>
  <si>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</si>
  <si>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</si>
  <si>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</si>
  <si>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</si>
  <si>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</si>
  <si>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</si>
  <si>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</si>
  <si>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</si>
  <si>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</si>
  <si>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</si>
  <si>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</si>
  <si>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</si>
  <si>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</si>
  <si>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</si>
  <si>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</si>
  <si>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</si>
  <si>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</si>
  <si>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</si>
  <si>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</si>
  <si>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</si>
  <si>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</si>
  <si>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</si>
  <si>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</si>
  <si>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</si>
  <si>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</si>
  <si>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</si>
  <si>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</si>
  <si>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</si>
  <si>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</si>
  <si>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</si>
  <si>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</si>
  <si>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</si>
  <si>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</si>
  <si>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</si>
  <si>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</si>
  <si>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</si>
  <si>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</si>
  <si>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</si>
  <si>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</si>
  <si>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</si>
  <si>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</si>
  <si>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</si>
  <si>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</si>
  <si>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</si>
  <si>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</si>
  <si>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</si>
  <si>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</si>
  <si>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</si>
  <si>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</si>
  <si>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</si>
  <si>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</si>
  <si>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</si>
  <si>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</si>
  <si>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</si>
  <si>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</si>
  <si>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</si>
  <si>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</si>
  <si>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</si>
  <si>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</si>
  <si>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</si>
  <si>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</si>
  <si>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</si>
  <si>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</si>
  <si>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</si>
  <si>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</si>
  <si>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</si>
  <si>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</si>
  <si>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</si>
  <si>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</si>
  <si>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</si>
  <si>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</si>
  <si>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</si>
  <si>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</si>
  <si>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</si>
  <si>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</si>
  <si>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</si>
  <si>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</si>
  <si>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</si>
  <si>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</si>
  <si>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</si>
  <si>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</si>
  <si>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</si>
  <si>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</si>
  <si>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</si>
  <si>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</si>
  <si>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</si>
  <si>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</si>
  <si>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</si>
  <si>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</si>
  <si>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</si>
  <si>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</si>
  <si>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</si>
  <si>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</si>
  <si>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</si>
  <si>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</si>
  <si>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</si>
  <si>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</si>
  <si>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</si>
  <si>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</si>
  <si>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</si>
  <si>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</si>
  <si>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</si>
  <si>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</si>
  <si>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</si>
  <si>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</si>
  <si>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</si>
  <si>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</si>
  <si>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</si>
  <si>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</si>
  <si>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</si>
  <si>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</si>
  <si>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</si>
  <si>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</si>
  <si>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</si>
  <si>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</si>
  <si>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</si>
  <si>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</si>
  <si>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</si>
  <si>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</si>
  <si>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</si>
  <si>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</si>
  <si>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</si>
  <si>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</si>
  <si>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</si>
  <si>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</si>
  <si>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</si>
  <si>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</si>
  <si>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</si>
  <si>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</si>
  <si>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</si>
  <si>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</si>
  <si>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</si>
  <si>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</si>
  <si>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</si>
  <si>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</si>
  <si>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</si>
  <si>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</si>
  <si>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</si>
  <si>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</si>
  <si>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</si>
  <si>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</si>
  <si>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</si>
  <si>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</si>
  <si>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</si>
  <si>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</si>
  <si>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</si>
  <si>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</si>
  <si>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</si>
  <si>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</si>
  <si>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</si>
  <si>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</si>
  <si>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</si>
  <si>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</si>
  <si>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</si>
  <si>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</si>
  <si>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</si>
  <si>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</si>
  <si>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</si>
  <si>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</si>
  <si>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</si>
  <si>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</si>
  <si>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</si>
  <si>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</si>
  <si>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</si>
  <si>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</si>
  <si>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</si>
  <si>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</si>
  <si>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</si>
  <si>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</si>
  <si>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</si>
  <si>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</si>
  <si>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</si>
  <si>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</si>
  <si>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</si>
  <si>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</si>
  <si>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</si>
  <si>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</si>
  <si>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</si>
  <si>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</si>
  <si>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</si>
  <si>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</si>
  <si>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</si>
  <si>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</si>
  <si>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</si>
  <si>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</si>
  <si>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</si>
  <si>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</si>
  <si>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</si>
  <si>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</si>
  <si>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</si>
  <si>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</si>
  <si>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</si>
  <si>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</si>
  <si>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</si>
  <si>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</si>
  <si>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</si>
  <si>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</si>
  <si>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</si>
  <si>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</si>
  <si>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</si>
  <si>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</si>
  <si>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</si>
  <si>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</si>
  <si>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</si>
  <si>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</si>
  <si>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</si>
  <si>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</si>
  <si>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</si>
  <si>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</si>
  <si>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</si>
  <si>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</si>
  <si>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</si>
  <si>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</si>
  <si>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</si>
  <si>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</si>
  <si>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</si>
  <si>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</si>
  <si>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</si>
  <si>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</si>
  <si>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</si>
  <si>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</si>
  <si>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</si>
  <si>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</si>
  <si>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</si>
  <si>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</si>
  <si>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</si>
  <si>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</si>
  <si>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</si>
  <si>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</si>
  <si>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</si>
  <si>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</si>
  <si>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</si>
  <si>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</si>
  <si>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</si>
  <si>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in Greater Boston (Sum of Metro South/West and Boston/Metro North), 2008-2010</t>
  </si>
  <si>
    <t xml:space="preserve"> Community Survey PUMS data files.</t>
  </si>
  <si>
    <t>Source: US Census Bureau 2000 Decennial Census PUMS data files and 2008-2010 American</t>
  </si>
  <si>
    <t>Educational Attainment of Employed by Occupation in Massachusetts, 2000 and 2008-2010</t>
  </si>
  <si>
    <t>Educational Attainment of Employed by Major Industry in Massachusetts, 2000 and 2008-2010</t>
  </si>
  <si>
    <t>Educational Attainment of Employed by Occupation in Massachusetts, 2000</t>
  </si>
  <si>
    <t>Bachelor's Degree</t>
  </si>
  <si>
    <t>Source: US Census Bureau 2000 Census.</t>
  </si>
  <si>
    <t>Educational Attainment of Employed by Occupation in Massachusetts, 2008-2010</t>
  </si>
  <si>
    <t>Educational Attainment of Employed by Major Industry in Massachusetts, 2000</t>
  </si>
  <si>
    <t>Educational Attainment of Employed by Major Industry in Massachusetts, 2008-2010</t>
  </si>
  <si>
    <t>Educational Attainment of Employed by Occupation in Boston/Metro North, 2000 and 2008-2010</t>
  </si>
  <si>
    <t xml:space="preserve">Educational Attainment of Employed by Major Industry in Boston/Metro North, 2000 and 2008-2010 </t>
  </si>
  <si>
    <t>Appendix Material for Section III: Measuring the Pipeline - Educational Supply from Post-Secondary Degrees Granted by Institutions Located in Boston/Metro North</t>
  </si>
  <si>
    <t>Table of Contents, Data Appendix: Boston/Metro North</t>
  </si>
  <si>
    <t>Appendix Material for Section II: Measuring Labor Demand - Employment Trends of Jobs and Working in Boston/Metro North</t>
  </si>
  <si>
    <t>Population Characteristics in Boston/Metro North</t>
  </si>
  <si>
    <t>Boston/Metro North ES-202 Employment, Q1 2001 to Q1 2008</t>
  </si>
  <si>
    <t>Boston/Metro North ES-202 Employment, Q4 2007 to Q4 2009</t>
  </si>
  <si>
    <t>Boston/Metro North ES-202 Employment, Q4 2009 to Q4 2010</t>
  </si>
  <si>
    <t>Occupational Employment in Boston/Metro North, 2000 to 2008-2010</t>
  </si>
  <si>
    <t>Educational Attainment of Employed by Occupation in Boston/Metro North, 2000</t>
  </si>
  <si>
    <t>Educational Attainment of Employed by Occupation in Boston/Metro North, 2008-2010</t>
  </si>
  <si>
    <t>Educational Attainment of Employed by Major Industry in Boston/Metro North, 2000</t>
  </si>
  <si>
    <t>Educational Attainment of Employed by Major Industry in Boston/Metro North, 2008-2010</t>
  </si>
  <si>
    <t>Everest Institute-Brighton</t>
  </si>
  <si>
    <t>Everest Institute-Chelsea</t>
  </si>
  <si>
    <t>Certificate Completions from Institutions in Boston/Metro North in 2010</t>
  </si>
  <si>
    <t>Share of Total Completions in Boston/Metro North</t>
  </si>
  <si>
    <t>Associate's Degree Completions from Institutions in Boston/Metro North in 2010</t>
  </si>
  <si>
    <t>Bachelor's Degree Completions from Institutions in Boston/Metro North in 2010</t>
  </si>
  <si>
    <t>Appendix Material for Section I: Measuring Labor Supply - Demographics Trends of Residents Who Live in Boston/Metro North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</si>
</sst>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2" borderId="0" xfId="0" applyFill="1"/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6" customWidth="1"/>
    <col min="2" max="2" width="3.140625" style="146" customWidth="1"/>
    <col min="3" max="3" width="9.140625" style="146"/>
    <col min="4" max="9" width="9.85546875" style="146" customWidth="1"/>
    <col min="10" max="10" width="10.28515625" style="146" customWidth="1"/>
  </cols>
  <sheetData>
    <row r="1" spans="1:10">
      <c r="A1" s="118" t="s">
        <v>924</v>
      </c>
    </row>
    <row r="3" spans="1:10" ht="31.5" customHeight="1">
      <c r="A3" s="151" t="s">
        <v>941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>
      <c r="A4" s="146" t="s">
        <v>879</v>
      </c>
      <c r="B4" s="146" t="s">
        <v>903</v>
      </c>
      <c r="C4" s="146" t="str">
        <f>'Page 1'!A1</f>
        <v>Population Characteristics in the United States</v>
      </c>
    </row>
    <row r="5" spans="1:10">
      <c r="A5" s="146" t="s">
        <v>880</v>
      </c>
      <c r="B5" s="146" t="s">
        <v>903</v>
      </c>
      <c r="C5" s="146" t="str">
        <f>'Page 2'!A1</f>
        <v>Population Characteristics in Massachusetts</v>
      </c>
    </row>
    <row r="6" spans="1:10">
      <c r="A6" s="146" t="s">
        <v>881</v>
      </c>
      <c r="B6" s="146" t="s">
        <v>903</v>
      </c>
      <c r="C6" s="146" t="str">
        <f>'Page 3'!A1</f>
        <v>Population Characteristics in Boston/Metro North</v>
      </c>
    </row>
    <row r="8" spans="1:10" ht="30.75" customHeight="1">
      <c r="A8" s="151" t="s">
        <v>925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>
      <c r="A9" s="146" t="s">
        <v>882</v>
      </c>
      <c r="B9" s="146" t="s">
        <v>903</v>
      </c>
      <c r="C9" s="146" t="str">
        <f>'Page 4'!A1</f>
        <v>Massachusetts ES-202 Employment, Q1 2001 to Q1 2008</v>
      </c>
    </row>
    <row r="10" spans="1:10">
      <c r="A10" s="146" t="s">
        <v>883</v>
      </c>
      <c r="B10" s="146" t="s">
        <v>903</v>
      </c>
      <c r="C10" s="146" t="str">
        <f>'Page 5'!A1</f>
        <v>Massachusetts ES-202 Employment, Q4 2007 to Q4 2009</v>
      </c>
    </row>
    <row r="11" spans="1:10">
      <c r="A11" s="146" t="s">
        <v>884</v>
      </c>
      <c r="B11" s="146" t="s">
        <v>903</v>
      </c>
      <c r="C11" s="146" t="str">
        <f>'Page 6'!A1</f>
        <v>Massachusetts ES-202 Employment, Q4 2009 to Q4 2010</v>
      </c>
    </row>
    <row r="12" spans="1:10">
      <c r="A12" s="146" t="s">
        <v>885</v>
      </c>
      <c r="B12" s="146" t="s">
        <v>903</v>
      </c>
      <c r="C12" s="146" t="str">
        <f>'Page 7'!A1</f>
        <v>Boston/Metro North ES-202 Employment, Q1 2001 to Q1 2008</v>
      </c>
    </row>
    <row r="13" spans="1:10">
      <c r="A13" s="146" t="s">
        <v>886</v>
      </c>
      <c r="B13" s="146" t="s">
        <v>903</v>
      </c>
      <c r="C13" s="146" t="str">
        <f>'Page 8'!A1</f>
        <v>Boston/Metro North ES-202 Employment, Q4 2007 to Q4 2009</v>
      </c>
    </row>
    <row r="14" spans="1:10">
      <c r="A14" s="146" t="s">
        <v>887</v>
      </c>
      <c r="B14" s="146" t="s">
        <v>903</v>
      </c>
      <c r="C14" s="146" t="str">
        <f>'Page 9'!A1</f>
        <v>Boston/Metro North ES-202 Employment, Q4 2009 to Q4 2010</v>
      </c>
    </row>
    <row r="15" spans="1:10">
      <c r="A15" s="146" t="s">
        <v>888</v>
      </c>
      <c r="B15" s="146" t="s">
        <v>903</v>
      </c>
      <c r="C15" s="146" t="str">
        <f>'Page 10'!A1</f>
        <v>Occupational Employment in Massachusetts, 2000 to 2008-2010</v>
      </c>
    </row>
    <row r="16" spans="1:10">
      <c r="A16" s="146" t="s">
        <v>889</v>
      </c>
      <c r="B16" s="146" t="s">
        <v>903</v>
      </c>
      <c r="C16" s="146" t="str">
        <f>'Page 11'!A1</f>
        <v>Occupational Employment in Boston/Metro North, 2000 to 2008-2010</v>
      </c>
    </row>
    <row r="17" spans="1:10">
      <c r="A17" s="146" t="s">
        <v>890</v>
      </c>
      <c r="B17" s="146" t="s">
        <v>903</v>
      </c>
      <c r="C17" s="146" t="str">
        <f>'Page 12'!A1</f>
        <v>Occupational Employment by Supersector in Massachusetts, 2008-2010</v>
      </c>
    </row>
    <row r="18" spans="1:10" ht="29.25" customHeight="1">
      <c r="A18" s="147" t="s">
        <v>891</v>
      </c>
      <c r="B18" s="147" t="s">
        <v>903</v>
      </c>
      <c r="C18" s="152" t="str">
        <f>'Page 13'!A1</f>
        <v>Occupational Employment by Supersector in Greater Boston (Sum of Metro South/West and Boston/Metro North), 2008-2010</v>
      </c>
      <c r="D18" s="152"/>
      <c r="E18" s="152"/>
      <c r="F18" s="152"/>
      <c r="G18" s="152"/>
      <c r="H18" s="152"/>
      <c r="I18" s="152"/>
      <c r="J18" s="152"/>
    </row>
    <row r="19" spans="1:10" ht="29.25" customHeight="1">
      <c r="A19" s="147" t="s">
        <v>892</v>
      </c>
      <c r="B19" s="147" t="s">
        <v>903</v>
      </c>
      <c r="C19" s="152" t="s">
        <v>913</v>
      </c>
      <c r="D19" s="152"/>
      <c r="E19" s="152"/>
      <c r="F19" s="152"/>
      <c r="G19" s="152"/>
      <c r="H19" s="152"/>
      <c r="I19" s="152"/>
      <c r="J19" s="152"/>
    </row>
    <row r="20" spans="1:10" ht="28.5" customHeight="1">
      <c r="A20" s="147" t="s">
        <v>893</v>
      </c>
      <c r="B20" s="147" t="s">
        <v>903</v>
      </c>
      <c r="C20" s="152" t="s">
        <v>914</v>
      </c>
      <c r="D20" s="152"/>
      <c r="E20" s="152"/>
      <c r="F20" s="152"/>
      <c r="G20" s="152"/>
      <c r="H20" s="152"/>
      <c r="I20" s="152"/>
      <c r="J20" s="152"/>
    </row>
    <row r="21" spans="1:10" ht="28.5" customHeight="1">
      <c r="A21" s="147" t="s">
        <v>894</v>
      </c>
      <c r="B21" s="147" t="s">
        <v>903</v>
      </c>
      <c r="C21" s="152" t="s">
        <v>921</v>
      </c>
      <c r="D21" s="152"/>
      <c r="E21" s="152"/>
      <c r="F21" s="152"/>
      <c r="G21" s="152"/>
      <c r="H21" s="152"/>
      <c r="I21" s="152"/>
      <c r="J21" s="152"/>
    </row>
    <row r="22" spans="1:10" ht="27.75" customHeight="1">
      <c r="A22" s="147" t="s">
        <v>895</v>
      </c>
      <c r="B22" s="147" t="s">
        <v>903</v>
      </c>
      <c r="C22" s="152" t="s">
        <v>922</v>
      </c>
      <c r="D22" s="152"/>
      <c r="E22" s="152"/>
      <c r="F22" s="152"/>
      <c r="G22" s="152"/>
      <c r="H22" s="152"/>
      <c r="I22" s="152"/>
      <c r="J22" s="152"/>
    </row>
    <row r="24" spans="1:10" ht="30" customHeight="1">
      <c r="A24" s="151" t="s">
        <v>923</v>
      </c>
      <c r="B24" s="151"/>
      <c r="C24" s="151"/>
      <c r="D24" s="151"/>
      <c r="E24" s="151"/>
      <c r="F24" s="151"/>
      <c r="G24" s="151"/>
      <c r="H24" s="151"/>
      <c r="I24" s="151"/>
      <c r="J24" s="151"/>
    </row>
    <row r="25" spans="1:10">
      <c r="A25" s="146" t="s">
        <v>896</v>
      </c>
      <c r="B25" s="146" t="s">
        <v>903</v>
      </c>
      <c r="C25" s="146" t="str">
        <f>'Page 18'!A1</f>
        <v>Certificate Completions from Institutions in Massachusetts in 2010</v>
      </c>
    </row>
    <row r="26" spans="1:10">
      <c r="A26" s="146" t="s">
        <v>897</v>
      </c>
      <c r="B26" s="146" t="s">
        <v>903</v>
      </c>
      <c r="C26" s="146" t="str">
        <f>'Page 19'!A1</f>
        <v>Associate's Degree Completions from Institutions in Massachusetts in 2010</v>
      </c>
    </row>
    <row r="27" spans="1:10">
      <c r="A27" s="146" t="s">
        <v>898</v>
      </c>
      <c r="B27" s="146" t="s">
        <v>903</v>
      </c>
      <c r="C27" s="146" t="str">
        <f>'Page 20'!A1</f>
        <v>Bachelor's Degree Completions from Institutions in Massachusetts in 2010</v>
      </c>
    </row>
    <row r="28" spans="1:10">
      <c r="A28" s="146" t="s">
        <v>899</v>
      </c>
      <c r="B28" s="146" t="s">
        <v>903</v>
      </c>
      <c r="C28" s="146" t="str">
        <f>'Page 21'!A1</f>
        <v>Certificate Completions from Institutions in Boston/Metro North in 2010</v>
      </c>
    </row>
    <row r="29" spans="1:10">
      <c r="A29" s="146" t="s">
        <v>900</v>
      </c>
      <c r="B29" s="146" t="s">
        <v>903</v>
      </c>
      <c r="C29" s="146" t="str">
        <f>'Page 22'!A1</f>
        <v>Associate's Degree Completions from Institutions in Boston/Metro North in 2010</v>
      </c>
    </row>
    <row r="30" spans="1:10">
      <c r="A30" s="146" t="s">
        <v>901</v>
      </c>
      <c r="B30" s="146" t="s">
        <v>903</v>
      </c>
      <c r="C30" s="146" t="str">
        <f>'Page 23'!A1</f>
        <v>Bachelor's Degree Completions from Institutions in Boston/Metro North in 2010</v>
      </c>
    </row>
    <row r="31" spans="1:10" ht="31.5" customHeight="1">
      <c r="A31" s="147" t="s">
        <v>902</v>
      </c>
      <c r="B31" s="147" t="s">
        <v>903</v>
      </c>
      <c r="C31" s="153" t="str">
        <f>'Page 24'!A1</f>
        <v>Major Field of Study for Certificates, Associate's, and Bachelor's Completed in the United States, 2000 to 2010</v>
      </c>
      <c r="D31" s="153"/>
      <c r="E31" s="153"/>
      <c r="F31" s="153"/>
      <c r="G31" s="153"/>
      <c r="H31" s="153"/>
      <c r="I31" s="153"/>
      <c r="J31" s="153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27"/>
  <sheetViews>
    <sheetView view="pageBreakPreview" zoomScale="115" zoomScaleNormal="100" zoomScaleSheetLayoutView="115" workbookViewId="0"/>
  </sheetViews>
  <sheetFormatPr defaultColWidth="8.85546875" defaultRowHeight="15"/>
  <cols>
    <col min="1" max="1" width="6.5703125" customWidth="1"/>
    <col min="2" max="2" width="43.140625" customWidth="1"/>
    <col min="3" max="3" width="9.140625" bestFit="1" customWidth="1"/>
    <col min="4" max="6" width="9" bestFit="1" customWidth="1"/>
  </cols>
  <sheetData>
    <row r="1" spans="1:9">
      <c r="A1" s="24" t="s">
        <v>929</v>
      </c>
    </row>
    <row r="2" spans="1:9">
      <c r="A2" t="s">
        <v>908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923256</v>
      </c>
      <c r="D5" s="40">
        <v>931503</v>
      </c>
      <c r="E5" s="39">
        <v>8247</v>
      </c>
      <c r="F5" s="41">
        <v>8.9325170916842132E-3</v>
      </c>
      <c r="I5" s="31"/>
    </row>
    <row r="6" spans="1:9">
      <c r="A6" s="42"/>
      <c r="B6" s="43" t="s">
        <v>64</v>
      </c>
      <c r="C6" s="44">
        <v>58970</v>
      </c>
      <c r="D6" s="45">
        <v>58090</v>
      </c>
      <c r="E6" s="44">
        <v>-880</v>
      </c>
      <c r="F6" s="46">
        <v>-1.4922842123113447E-2</v>
      </c>
      <c r="I6" s="31"/>
    </row>
    <row r="7" spans="1:9">
      <c r="A7" s="47" t="s">
        <v>65</v>
      </c>
      <c r="B7" s="48" t="s">
        <v>66</v>
      </c>
      <c r="C7" s="49">
        <v>1074</v>
      </c>
      <c r="D7" s="50">
        <v>0</v>
      </c>
      <c r="E7" s="49">
        <v>-1074</v>
      </c>
      <c r="F7" s="51">
        <v>-1</v>
      </c>
      <c r="I7" s="31"/>
    </row>
    <row r="8" spans="1:9">
      <c r="A8" s="52">
        <v>23</v>
      </c>
      <c r="B8" s="53" t="s">
        <v>67</v>
      </c>
      <c r="C8" s="44">
        <v>24456</v>
      </c>
      <c r="D8" s="45">
        <v>23703</v>
      </c>
      <c r="E8" s="44">
        <v>-753</v>
      </c>
      <c r="F8" s="46">
        <v>-3.0789990186457311E-2</v>
      </c>
      <c r="I8" s="31"/>
    </row>
    <row r="9" spans="1:9">
      <c r="A9" s="54" t="s">
        <v>69</v>
      </c>
      <c r="B9" s="55" t="s">
        <v>68</v>
      </c>
      <c r="C9" s="56">
        <v>33439</v>
      </c>
      <c r="D9" s="22">
        <v>33545</v>
      </c>
      <c r="E9" s="56">
        <v>106</v>
      </c>
      <c r="F9" s="57">
        <v>3.1699512545231615E-3</v>
      </c>
      <c r="I9" s="31"/>
    </row>
    <row r="10" spans="1:9">
      <c r="A10" s="54"/>
      <c r="B10" s="58" t="s">
        <v>71</v>
      </c>
      <c r="C10" s="56">
        <v>18253</v>
      </c>
      <c r="D10" s="22">
        <v>18672</v>
      </c>
      <c r="E10" s="56">
        <v>419</v>
      </c>
      <c r="F10" s="57">
        <v>2.2955130663452582E-2</v>
      </c>
      <c r="I10" s="31"/>
    </row>
    <row r="11" spans="1:9">
      <c r="A11" s="59"/>
      <c r="B11" s="60" t="s">
        <v>73</v>
      </c>
      <c r="C11" s="61">
        <v>15186</v>
      </c>
      <c r="D11" s="23">
        <v>14873</v>
      </c>
      <c r="E11" s="61">
        <v>-313</v>
      </c>
      <c r="F11" s="62">
        <v>-2.0611089161069407E-2</v>
      </c>
      <c r="I11" s="31"/>
    </row>
    <row r="12" spans="1:9">
      <c r="A12" s="63"/>
      <c r="B12" s="64" t="s">
        <v>74</v>
      </c>
      <c r="C12" s="56">
        <v>864287</v>
      </c>
      <c r="D12" s="22">
        <v>873413</v>
      </c>
      <c r="E12" s="56">
        <v>9126</v>
      </c>
      <c r="F12" s="57">
        <v>1.0558992556870577E-2</v>
      </c>
      <c r="I12" s="31"/>
    </row>
    <row r="13" spans="1:9">
      <c r="A13" s="65"/>
      <c r="B13" s="66" t="s">
        <v>76</v>
      </c>
      <c r="C13" s="39">
        <v>131889</v>
      </c>
      <c r="D13" s="40">
        <v>131503</v>
      </c>
      <c r="E13" s="39">
        <v>-386</v>
      </c>
      <c r="F13" s="41">
        <v>-2.9267035158352856E-3</v>
      </c>
      <c r="I13" s="31"/>
    </row>
    <row r="14" spans="1:9">
      <c r="A14" s="54">
        <v>22</v>
      </c>
      <c r="B14" s="58" t="s">
        <v>78</v>
      </c>
      <c r="C14" s="56">
        <v>3781</v>
      </c>
      <c r="D14" s="22">
        <v>3893</v>
      </c>
      <c r="E14" s="56">
        <v>112</v>
      </c>
      <c r="F14" s="57">
        <v>2.9621793176408357E-2</v>
      </c>
      <c r="I14" s="31"/>
    </row>
    <row r="15" spans="1:9">
      <c r="A15" s="54">
        <v>42</v>
      </c>
      <c r="B15" s="58" t="s">
        <v>70</v>
      </c>
      <c r="C15" s="56">
        <v>25134</v>
      </c>
      <c r="D15" s="22">
        <v>23823</v>
      </c>
      <c r="E15" s="56">
        <v>-1311</v>
      </c>
      <c r="F15" s="57">
        <v>-5.2160420148006682E-2</v>
      </c>
      <c r="I15" s="31"/>
    </row>
    <row r="16" spans="1:9">
      <c r="A16" s="54" t="s">
        <v>81</v>
      </c>
      <c r="B16" s="58" t="s">
        <v>72</v>
      </c>
      <c r="C16" s="56">
        <v>66028</v>
      </c>
      <c r="D16" s="22">
        <v>67175</v>
      </c>
      <c r="E16" s="56">
        <v>1147</v>
      </c>
      <c r="F16" s="57">
        <v>1.7371418186224025E-2</v>
      </c>
      <c r="I16" s="31"/>
    </row>
    <row r="17" spans="1:9">
      <c r="A17" s="59" t="s">
        <v>83</v>
      </c>
      <c r="B17" s="60" t="s">
        <v>84</v>
      </c>
      <c r="C17" s="61">
        <v>36946</v>
      </c>
      <c r="D17" s="23">
        <v>36613</v>
      </c>
      <c r="E17" s="61">
        <v>-333</v>
      </c>
      <c r="F17" s="62">
        <v>-9.0131543333513784E-3</v>
      </c>
      <c r="I17" s="31"/>
    </row>
    <row r="18" spans="1:9">
      <c r="A18" s="54">
        <v>51</v>
      </c>
      <c r="B18" s="55" t="s">
        <v>75</v>
      </c>
      <c r="C18" s="56">
        <v>31153</v>
      </c>
      <c r="D18" s="22">
        <v>32243</v>
      </c>
      <c r="E18" s="56">
        <v>1090</v>
      </c>
      <c r="F18" s="57">
        <v>3.4988604628767697E-2</v>
      </c>
      <c r="I18" s="31"/>
    </row>
    <row r="19" spans="1:9">
      <c r="A19" s="65"/>
      <c r="B19" s="66" t="s">
        <v>77</v>
      </c>
      <c r="C19" s="39">
        <v>98762</v>
      </c>
      <c r="D19" s="40">
        <v>97430</v>
      </c>
      <c r="E19" s="39">
        <v>-1332</v>
      </c>
      <c r="F19" s="41">
        <v>-1.3486968672161358E-2</v>
      </c>
      <c r="I19" s="31"/>
    </row>
    <row r="20" spans="1:9">
      <c r="A20" s="54">
        <v>52</v>
      </c>
      <c r="B20" s="58" t="s">
        <v>87</v>
      </c>
      <c r="C20" s="56">
        <v>83478</v>
      </c>
      <c r="D20" s="22">
        <v>82126</v>
      </c>
      <c r="E20" s="56">
        <v>-1352</v>
      </c>
      <c r="F20" s="57">
        <v>-1.6195883945470661E-2</v>
      </c>
      <c r="I20" s="31"/>
    </row>
    <row r="21" spans="1:9">
      <c r="A21" s="59">
        <v>53</v>
      </c>
      <c r="B21" s="60" t="s">
        <v>88</v>
      </c>
      <c r="C21" s="61">
        <v>15283</v>
      </c>
      <c r="D21" s="23">
        <v>15303</v>
      </c>
      <c r="E21" s="61">
        <v>20</v>
      </c>
      <c r="F21" s="62">
        <v>1.3086435909180135E-3</v>
      </c>
      <c r="I21" s="31"/>
    </row>
    <row r="22" spans="1:9">
      <c r="A22" s="54"/>
      <c r="B22" s="55" t="s">
        <v>89</v>
      </c>
      <c r="C22" s="56">
        <v>169994</v>
      </c>
      <c r="D22" s="22">
        <v>170864</v>
      </c>
      <c r="E22" s="56">
        <v>870</v>
      </c>
      <c r="F22" s="57">
        <v>5.1178276880360484E-3</v>
      </c>
      <c r="I22" s="31"/>
    </row>
    <row r="23" spans="1:9">
      <c r="A23" s="54">
        <v>54</v>
      </c>
      <c r="B23" s="58" t="s">
        <v>90</v>
      </c>
      <c r="C23" s="56">
        <v>104236</v>
      </c>
      <c r="D23" s="22">
        <v>108331</v>
      </c>
      <c r="E23" s="56">
        <v>4095</v>
      </c>
      <c r="F23" s="57">
        <v>3.928585133734986E-2</v>
      </c>
      <c r="I23" s="31"/>
    </row>
    <row r="24" spans="1:9">
      <c r="A24" s="54">
        <v>55</v>
      </c>
      <c r="B24" s="58" t="s">
        <v>91</v>
      </c>
      <c r="C24" s="56">
        <v>12504</v>
      </c>
      <c r="D24" s="22">
        <v>11596</v>
      </c>
      <c r="E24" s="56">
        <v>-908</v>
      </c>
      <c r="F24" s="57">
        <v>-7.2616762635956497E-2</v>
      </c>
      <c r="I24" s="31"/>
    </row>
    <row r="25" spans="1:9">
      <c r="A25" s="54">
        <v>56</v>
      </c>
      <c r="B25" s="58" t="s">
        <v>503</v>
      </c>
      <c r="C25" s="56">
        <v>53254</v>
      </c>
      <c r="D25" s="22">
        <v>50937</v>
      </c>
      <c r="E25" s="56">
        <v>-2317</v>
      </c>
      <c r="F25" s="57">
        <v>-4.3508468847410525E-2</v>
      </c>
      <c r="I25" s="31"/>
    </row>
    <row r="26" spans="1:9">
      <c r="A26" s="65"/>
      <c r="B26" s="66" t="s">
        <v>93</v>
      </c>
      <c r="C26" s="39">
        <v>262922</v>
      </c>
      <c r="D26" s="40">
        <v>266958</v>
      </c>
      <c r="E26" s="39">
        <v>4036</v>
      </c>
      <c r="F26" s="41">
        <v>1.5350560242201109E-2</v>
      </c>
      <c r="I26" s="31"/>
    </row>
    <row r="27" spans="1:9">
      <c r="A27" s="54">
        <v>61</v>
      </c>
      <c r="B27" s="58" t="s">
        <v>94</v>
      </c>
      <c r="C27" s="56">
        <v>96422</v>
      </c>
      <c r="D27" s="22">
        <v>96189</v>
      </c>
      <c r="E27" s="56">
        <v>-233</v>
      </c>
      <c r="F27" s="57">
        <v>-2.4164609736367221E-3</v>
      </c>
      <c r="I27" s="31"/>
    </row>
    <row r="28" spans="1:9">
      <c r="A28" s="59">
        <v>62</v>
      </c>
      <c r="B28" s="60" t="s">
        <v>95</v>
      </c>
      <c r="C28" s="61">
        <v>166501</v>
      </c>
      <c r="D28" s="23">
        <v>170769</v>
      </c>
      <c r="E28" s="61">
        <v>4268</v>
      </c>
      <c r="F28" s="62">
        <v>2.5633479678800728E-2</v>
      </c>
      <c r="I28" s="31"/>
    </row>
    <row r="29" spans="1:9">
      <c r="A29" s="54"/>
      <c r="B29" s="55" t="s">
        <v>82</v>
      </c>
      <c r="C29" s="56">
        <v>84125</v>
      </c>
      <c r="D29" s="22">
        <v>88181</v>
      </c>
      <c r="E29" s="56">
        <v>4056</v>
      </c>
      <c r="F29" s="57">
        <v>4.8213967310549777E-2</v>
      </c>
      <c r="I29" s="31"/>
    </row>
    <row r="30" spans="1:9">
      <c r="A30" s="54">
        <v>71</v>
      </c>
      <c r="B30" s="58" t="s">
        <v>96</v>
      </c>
      <c r="C30" s="56">
        <v>11789</v>
      </c>
      <c r="D30" s="22">
        <v>12180</v>
      </c>
      <c r="E30" s="56">
        <v>391</v>
      </c>
      <c r="F30" s="57">
        <v>3.3166511154466026E-2</v>
      </c>
      <c r="I30" s="31"/>
    </row>
    <row r="31" spans="1:9">
      <c r="A31" s="54">
        <v>72</v>
      </c>
      <c r="B31" s="58" t="s">
        <v>97</v>
      </c>
      <c r="C31" s="56">
        <v>72336</v>
      </c>
      <c r="D31" s="22">
        <v>76001</v>
      </c>
      <c r="E31" s="56">
        <v>3665</v>
      </c>
      <c r="F31" s="57">
        <v>5.0666334881663347E-2</v>
      </c>
      <c r="I31" s="31"/>
    </row>
    <row r="32" spans="1:9">
      <c r="A32" s="52">
        <v>82</v>
      </c>
      <c r="B32" s="53" t="s">
        <v>98</v>
      </c>
      <c r="C32" s="44">
        <v>35433</v>
      </c>
      <c r="D32" s="45">
        <v>35954</v>
      </c>
      <c r="E32" s="44">
        <v>521</v>
      </c>
      <c r="F32" s="46">
        <v>1.4703807185392149E-2</v>
      </c>
      <c r="I32" s="31"/>
    </row>
    <row r="33" spans="1:9">
      <c r="A33" s="59">
        <v>92</v>
      </c>
      <c r="B33" s="67" t="s">
        <v>86</v>
      </c>
      <c r="C33" s="61">
        <v>50008</v>
      </c>
      <c r="D33" s="23">
        <v>50279</v>
      </c>
      <c r="E33" s="61">
        <v>271</v>
      </c>
      <c r="F33" s="62">
        <v>5.4191329387298032E-3</v>
      </c>
      <c r="I33" s="31"/>
    </row>
    <row r="36" spans="1:9">
      <c r="A36" t="s">
        <v>99</v>
      </c>
    </row>
    <row r="38" spans="1:9" ht="30">
      <c r="A38" s="148" t="s">
        <v>58</v>
      </c>
      <c r="B38" s="148" t="s">
        <v>101</v>
      </c>
      <c r="C38" s="148" t="s">
        <v>107</v>
      </c>
      <c r="D38" s="148" t="s">
        <v>112</v>
      </c>
      <c r="E38" s="148" t="s">
        <v>4</v>
      </c>
      <c r="F38" s="148" t="s">
        <v>62</v>
      </c>
    </row>
    <row r="39" spans="1:9">
      <c r="A39" s="69"/>
      <c r="B39" s="149" t="s">
        <v>63</v>
      </c>
      <c r="C39" s="71">
        <v>923256</v>
      </c>
      <c r="D39" s="71">
        <v>931503</v>
      </c>
      <c r="E39" s="71">
        <v>8247</v>
      </c>
      <c r="F39" s="72">
        <v>8.9325170916842132E-3</v>
      </c>
    </row>
    <row r="40" spans="1:9">
      <c r="A40" s="69"/>
      <c r="B40" s="149" t="s">
        <v>64</v>
      </c>
      <c r="C40" s="71">
        <v>58970</v>
      </c>
      <c r="D40" s="71">
        <v>58090</v>
      </c>
      <c r="E40" s="71">
        <v>-880</v>
      </c>
      <c r="F40" s="72">
        <v>-1.4922842123113447E-2</v>
      </c>
    </row>
    <row r="41" spans="1:9">
      <c r="A41" s="73"/>
      <c r="B41" s="74" t="s">
        <v>504</v>
      </c>
      <c r="C41" s="71">
        <v>1074</v>
      </c>
      <c r="D41" s="71">
        <v>0</v>
      </c>
      <c r="E41" s="71">
        <v>-1074</v>
      </c>
      <c r="F41" s="72">
        <v>-1</v>
      </c>
    </row>
    <row r="42" spans="1:9">
      <c r="A42" s="75">
        <v>11</v>
      </c>
      <c r="B42" s="76" t="s">
        <v>500</v>
      </c>
      <c r="C42" s="77">
        <v>17</v>
      </c>
      <c r="D42" s="77">
        <v>0</v>
      </c>
      <c r="E42" s="77">
        <v>-17</v>
      </c>
      <c r="F42" s="78">
        <v>-1</v>
      </c>
    </row>
    <row r="43" spans="1:9">
      <c r="A43" s="69">
        <v>111</v>
      </c>
      <c r="B43" s="79" t="s">
        <v>104</v>
      </c>
      <c r="C43" s="44">
        <v>56</v>
      </c>
      <c r="D43" s="44">
        <v>47</v>
      </c>
      <c r="E43" s="44">
        <v>-9</v>
      </c>
      <c r="F43" s="80">
        <v>-0.16071428571428573</v>
      </c>
    </row>
    <row r="44" spans="1:9">
      <c r="A44" s="69">
        <v>1114</v>
      </c>
      <c r="B44" s="79" t="s">
        <v>108</v>
      </c>
      <c r="C44" s="44">
        <v>56</v>
      </c>
      <c r="D44" s="44">
        <v>47</v>
      </c>
      <c r="E44" s="44">
        <v>-9</v>
      </c>
      <c r="F44" s="80">
        <v>-0.16071428571428573</v>
      </c>
    </row>
    <row r="45" spans="1:9">
      <c r="A45" s="69">
        <v>114</v>
      </c>
      <c r="B45" s="79" t="s">
        <v>119</v>
      </c>
      <c r="C45" s="44">
        <v>50</v>
      </c>
      <c r="D45" s="44">
        <v>0</v>
      </c>
      <c r="E45" s="44">
        <v>-50</v>
      </c>
      <c r="F45" s="80">
        <v>-1</v>
      </c>
    </row>
    <row r="46" spans="1:9">
      <c r="A46" s="69">
        <v>1141</v>
      </c>
      <c r="B46" s="79" t="s">
        <v>120</v>
      </c>
      <c r="C46" s="44">
        <v>50</v>
      </c>
      <c r="D46" s="44">
        <v>0</v>
      </c>
      <c r="E46" s="44">
        <v>-50</v>
      </c>
      <c r="F46" s="80">
        <v>-1</v>
      </c>
    </row>
    <row r="47" spans="1:9">
      <c r="A47" s="75">
        <v>21</v>
      </c>
      <c r="B47" s="76" t="s">
        <v>125</v>
      </c>
      <c r="C47" s="77">
        <v>131</v>
      </c>
      <c r="D47" s="77">
        <v>110</v>
      </c>
      <c r="E47" s="77">
        <v>-21</v>
      </c>
      <c r="F47" s="78">
        <v>-0.16030534351145037</v>
      </c>
    </row>
    <row r="48" spans="1:9">
      <c r="A48" s="69">
        <v>212</v>
      </c>
      <c r="B48" s="79" t="s">
        <v>127</v>
      </c>
      <c r="C48" s="44">
        <v>131</v>
      </c>
      <c r="D48" s="44">
        <v>110</v>
      </c>
      <c r="E48" s="44">
        <v>-21</v>
      </c>
      <c r="F48" s="80">
        <v>-0.16030534351145037</v>
      </c>
    </row>
    <row r="49" spans="1:6">
      <c r="A49" s="69">
        <v>2123</v>
      </c>
      <c r="B49" s="79" t="s">
        <v>128</v>
      </c>
      <c r="C49" s="44">
        <v>131</v>
      </c>
      <c r="D49" s="44">
        <v>110</v>
      </c>
      <c r="E49" s="44">
        <v>-21</v>
      </c>
      <c r="F49" s="80">
        <v>-0.16030534351145037</v>
      </c>
    </row>
    <row r="50" spans="1:6">
      <c r="A50" s="73"/>
      <c r="B50" s="74" t="s">
        <v>67</v>
      </c>
      <c r="C50" s="71">
        <v>24456</v>
      </c>
      <c r="D50" s="71">
        <v>23703</v>
      </c>
      <c r="E50" s="71">
        <v>-753</v>
      </c>
      <c r="F50" s="72">
        <v>-3.0789990186457311E-2</v>
      </c>
    </row>
    <row r="51" spans="1:6">
      <c r="A51" s="75">
        <v>23</v>
      </c>
      <c r="B51" s="76" t="s">
        <v>67</v>
      </c>
      <c r="C51" s="77">
        <v>24456</v>
      </c>
      <c r="D51" s="77">
        <v>23703</v>
      </c>
      <c r="E51" s="77">
        <v>-753</v>
      </c>
      <c r="F51" s="78">
        <v>-3.0789990186457311E-2</v>
      </c>
    </row>
    <row r="52" spans="1:6">
      <c r="A52" s="69">
        <v>236</v>
      </c>
      <c r="B52" s="79" t="s">
        <v>130</v>
      </c>
      <c r="C52" s="44">
        <v>5751</v>
      </c>
      <c r="D52" s="44">
        <v>5391</v>
      </c>
      <c r="E52" s="44">
        <v>-360</v>
      </c>
      <c r="F52" s="80">
        <v>-6.2597809076682318E-2</v>
      </c>
    </row>
    <row r="53" spans="1:6">
      <c r="A53" s="69">
        <v>2361</v>
      </c>
      <c r="B53" s="79" t="s">
        <v>131</v>
      </c>
      <c r="C53" s="44">
        <v>1942</v>
      </c>
      <c r="D53" s="44">
        <v>1926</v>
      </c>
      <c r="E53" s="44">
        <v>-16</v>
      </c>
      <c r="F53" s="80">
        <v>-8.2389289392378988E-3</v>
      </c>
    </row>
    <row r="54" spans="1:6">
      <c r="A54" s="69">
        <v>2362</v>
      </c>
      <c r="B54" s="79" t="s">
        <v>132</v>
      </c>
      <c r="C54" s="44">
        <v>3809</v>
      </c>
      <c r="D54" s="44">
        <v>3465</v>
      </c>
      <c r="E54" s="44">
        <v>-344</v>
      </c>
      <c r="F54" s="80">
        <v>-9.0312417957469152E-2</v>
      </c>
    </row>
    <row r="55" spans="1:6">
      <c r="A55" s="69">
        <v>237</v>
      </c>
      <c r="B55" s="79" t="s">
        <v>133</v>
      </c>
      <c r="C55" s="44">
        <v>4116</v>
      </c>
      <c r="D55" s="44">
        <v>3819</v>
      </c>
      <c r="E55" s="44">
        <v>-297</v>
      </c>
      <c r="F55" s="80">
        <v>-7.2157434402332368E-2</v>
      </c>
    </row>
    <row r="56" spans="1:6">
      <c r="A56" s="69">
        <v>2371</v>
      </c>
      <c r="B56" s="79" t="s">
        <v>134</v>
      </c>
      <c r="C56" s="44">
        <v>1188</v>
      </c>
      <c r="D56" s="44">
        <v>1250</v>
      </c>
      <c r="E56" s="44">
        <v>62</v>
      </c>
      <c r="F56" s="80">
        <v>5.2188552188552187E-2</v>
      </c>
    </row>
    <row r="57" spans="1:6">
      <c r="A57" s="69">
        <v>2372</v>
      </c>
      <c r="B57" s="79" t="s">
        <v>135</v>
      </c>
      <c r="C57" s="44">
        <v>345</v>
      </c>
      <c r="D57" s="44">
        <v>247</v>
      </c>
      <c r="E57" s="44">
        <v>-98</v>
      </c>
      <c r="F57" s="80">
        <v>-0.28405797101449276</v>
      </c>
    </row>
    <row r="58" spans="1:6">
      <c r="A58" s="69">
        <v>2373</v>
      </c>
      <c r="B58" s="79" t="s">
        <v>136</v>
      </c>
      <c r="C58" s="44">
        <v>2507</v>
      </c>
      <c r="D58" s="44">
        <v>2249</v>
      </c>
      <c r="E58" s="44">
        <v>-258</v>
      </c>
      <c r="F58" s="80">
        <v>-0.10291184682887913</v>
      </c>
    </row>
    <row r="59" spans="1:6">
      <c r="A59" s="69">
        <v>2379</v>
      </c>
      <c r="B59" s="79" t="s">
        <v>137</v>
      </c>
      <c r="C59" s="44">
        <v>46</v>
      </c>
      <c r="D59" s="44">
        <v>40</v>
      </c>
      <c r="E59" s="44">
        <v>-6</v>
      </c>
      <c r="F59" s="80">
        <v>-0.13043478260869565</v>
      </c>
    </row>
    <row r="60" spans="1:6">
      <c r="A60" s="69">
        <v>238</v>
      </c>
      <c r="B60" s="79" t="s">
        <v>138</v>
      </c>
      <c r="C60" s="44">
        <v>14589</v>
      </c>
      <c r="D60" s="44">
        <v>14492</v>
      </c>
      <c r="E60" s="44">
        <v>-97</v>
      </c>
      <c r="F60" s="80">
        <v>-6.6488450202207144E-3</v>
      </c>
    </row>
    <row r="61" spans="1:6">
      <c r="A61" s="69">
        <v>2381</v>
      </c>
      <c r="B61" s="79" t="s">
        <v>139</v>
      </c>
      <c r="C61" s="44">
        <v>1803</v>
      </c>
      <c r="D61" s="44">
        <v>1944</v>
      </c>
      <c r="E61" s="44">
        <v>141</v>
      </c>
      <c r="F61" s="80">
        <v>7.8202995008319467E-2</v>
      </c>
    </row>
    <row r="62" spans="1:6">
      <c r="A62" s="69">
        <v>2382</v>
      </c>
      <c r="B62" s="79" t="s">
        <v>140</v>
      </c>
      <c r="C62" s="44">
        <v>7326</v>
      </c>
      <c r="D62" s="44">
        <v>7125</v>
      </c>
      <c r="E62" s="44">
        <v>-201</v>
      </c>
      <c r="F62" s="80">
        <v>-2.7436527436527438E-2</v>
      </c>
    </row>
    <row r="63" spans="1:6">
      <c r="A63" s="69">
        <v>2383</v>
      </c>
      <c r="B63" s="79" t="s">
        <v>141</v>
      </c>
      <c r="C63" s="44">
        <v>3928</v>
      </c>
      <c r="D63" s="44">
        <v>3611</v>
      </c>
      <c r="E63" s="44">
        <v>-317</v>
      </c>
      <c r="F63" s="80">
        <v>-8.0702647657841145E-2</v>
      </c>
    </row>
    <row r="64" spans="1:6">
      <c r="A64" s="69">
        <v>2389</v>
      </c>
      <c r="B64" s="79" t="s">
        <v>142</v>
      </c>
      <c r="C64" s="44">
        <v>1532</v>
      </c>
      <c r="D64" s="44">
        <v>1812</v>
      </c>
      <c r="E64" s="44">
        <v>280</v>
      </c>
      <c r="F64" s="80">
        <v>0.18276762402088773</v>
      </c>
    </row>
    <row r="65" spans="1:6">
      <c r="A65" s="73"/>
      <c r="B65" s="74" t="s">
        <v>68</v>
      </c>
      <c r="C65" s="71">
        <v>33439</v>
      </c>
      <c r="D65" s="71">
        <v>33545</v>
      </c>
      <c r="E65" s="71">
        <v>106</v>
      </c>
      <c r="F65" s="72">
        <v>3.1699512545231615E-3</v>
      </c>
    </row>
    <row r="66" spans="1:6">
      <c r="A66" s="75" t="s">
        <v>69</v>
      </c>
      <c r="B66" s="76" t="s">
        <v>68</v>
      </c>
      <c r="C66" s="77">
        <v>33439</v>
      </c>
      <c r="D66" s="77">
        <v>33545</v>
      </c>
      <c r="E66" s="77">
        <v>106</v>
      </c>
      <c r="F66" s="78">
        <v>3.1699512545231615E-3</v>
      </c>
    </row>
    <row r="67" spans="1:6">
      <c r="A67" s="75" t="s">
        <v>143</v>
      </c>
      <c r="B67" s="76" t="s">
        <v>501</v>
      </c>
      <c r="C67" s="77">
        <v>18253</v>
      </c>
      <c r="D67" s="77">
        <v>18672</v>
      </c>
      <c r="E67" s="77">
        <v>419</v>
      </c>
      <c r="F67" s="78">
        <v>2.2955130663452582E-2</v>
      </c>
    </row>
    <row r="68" spans="1:6">
      <c r="A68" s="81">
        <v>311</v>
      </c>
      <c r="B68" s="84" t="s">
        <v>144</v>
      </c>
      <c r="C68" s="82">
        <v>6385</v>
      </c>
      <c r="D68" s="82">
        <v>6816</v>
      </c>
      <c r="E68" s="82">
        <v>431</v>
      </c>
      <c r="F68" s="83">
        <v>6.7501957713390764E-2</v>
      </c>
    </row>
    <row r="69" spans="1:6">
      <c r="A69" s="69">
        <v>3113</v>
      </c>
      <c r="B69" s="79" t="s">
        <v>147</v>
      </c>
      <c r="C69" s="44">
        <v>670</v>
      </c>
      <c r="D69" s="44">
        <v>627</v>
      </c>
      <c r="E69" s="44">
        <v>-43</v>
      </c>
      <c r="F69" s="80">
        <v>-6.4179104477611937E-2</v>
      </c>
    </row>
    <row r="70" spans="1:6">
      <c r="A70" s="69">
        <v>3114</v>
      </c>
      <c r="B70" s="79" t="s">
        <v>148</v>
      </c>
      <c r="C70" s="44">
        <v>74</v>
      </c>
      <c r="D70" s="44">
        <v>0</v>
      </c>
      <c r="E70" s="44">
        <v>-74</v>
      </c>
      <c r="F70" s="80">
        <v>-1</v>
      </c>
    </row>
    <row r="71" spans="1:6">
      <c r="A71" s="69">
        <v>3115</v>
      </c>
      <c r="B71" s="79" t="s">
        <v>149</v>
      </c>
      <c r="C71" s="44">
        <v>0</v>
      </c>
      <c r="D71" s="44">
        <v>37</v>
      </c>
      <c r="E71" s="44">
        <v>37</v>
      </c>
      <c r="F71" s="80" t="e">
        <v>#DIV/0!</v>
      </c>
    </row>
    <row r="72" spans="1:6">
      <c r="A72" s="69">
        <v>3116</v>
      </c>
      <c r="B72" s="79" t="s">
        <v>150</v>
      </c>
      <c r="C72" s="44">
        <v>116</v>
      </c>
      <c r="D72" s="44">
        <v>111</v>
      </c>
      <c r="E72" s="44">
        <v>-5</v>
      </c>
      <c r="F72" s="80">
        <v>-4.3103448275862072E-2</v>
      </c>
    </row>
    <row r="73" spans="1:6">
      <c r="A73" s="69">
        <v>3117</v>
      </c>
      <c r="B73" s="79" t="s">
        <v>151</v>
      </c>
      <c r="C73" s="44">
        <v>278</v>
      </c>
      <c r="D73" s="44">
        <v>281</v>
      </c>
      <c r="E73" s="44">
        <v>3</v>
      </c>
      <c r="F73" s="80">
        <v>1.0791366906474821E-2</v>
      </c>
    </row>
    <row r="74" spans="1:6">
      <c r="A74" s="69">
        <v>3118</v>
      </c>
      <c r="B74" s="79" t="s">
        <v>152</v>
      </c>
      <c r="C74" s="44">
        <v>3768</v>
      </c>
      <c r="D74" s="44">
        <v>4321</v>
      </c>
      <c r="E74" s="44">
        <v>553</v>
      </c>
      <c r="F74" s="80">
        <v>0.14676220806794055</v>
      </c>
    </row>
    <row r="75" spans="1:6">
      <c r="A75" s="69">
        <v>3119</v>
      </c>
      <c r="B75" s="79" t="s">
        <v>153</v>
      </c>
      <c r="C75" s="44">
        <v>784</v>
      </c>
      <c r="D75" s="44">
        <v>697</v>
      </c>
      <c r="E75" s="44">
        <v>-87</v>
      </c>
      <c r="F75" s="80">
        <v>-0.11096938775510204</v>
      </c>
    </row>
    <row r="76" spans="1:6">
      <c r="A76" s="69">
        <v>312</v>
      </c>
      <c r="B76" s="79" t="s">
        <v>154</v>
      </c>
      <c r="C76" s="44">
        <v>125</v>
      </c>
      <c r="D76" s="44">
        <v>136</v>
      </c>
      <c r="E76" s="44">
        <v>11</v>
      </c>
      <c r="F76" s="80">
        <v>8.7999999999999995E-2</v>
      </c>
    </row>
    <row r="77" spans="1:6">
      <c r="A77" s="69">
        <v>3121</v>
      </c>
      <c r="B77" s="79" t="s">
        <v>155</v>
      </c>
      <c r="C77" s="44">
        <v>125</v>
      </c>
      <c r="D77" s="44">
        <v>136</v>
      </c>
      <c r="E77" s="44">
        <v>11</v>
      </c>
      <c r="F77" s="80">
        <v>8.7999999999999995E-2</v>
      </c>
    </row>
    <row r="78" spans="1:6">
      <c r="A78" s="69">
        <v>313</v>
      </c>
      <c r="B78" s="79" t="s">
        <v>157</v>
      </c>
      <c r="C78" s="44">
        <v>66</v>
      </c>
      <c r="D78" s="44">
        <v>69</v>
      </c>
      <c r="E78" s="44">
        <v>3</v>
      </c>
      <c r="F78" s="80">
        <v>4.5454545454545456E-2</v>
      </c>
    </row>
    <row r="79" spans="1:6">
      <c r="A79" s="69">
        <v>3132</v>
      </c>
      <c r="B79" s="79" t="s">
        <v>159</v>
      </c>
      <c r="C79" s="44">
        <v>20</v>
      </c>
      <c r="D79" s="44">
        <v>17</v>
      </c>
      <c r="E79" s="44">
        <v>-3</v>
      </c>
      <c r="F79" s="80">
        <v>-0.15</v>
      </c>
    </row>
    <row r="80" spans="1:6">
      <c r="A80" s="69">
        <v>3133</v>
      </c>
      <c r="B80" s="79" t="s">
        <v>160</v>
      </c>
      <c r="C80" s="44">
        <v>0</v>
      </c>
      <c r="D80" s="44">
        <v>0</v>
      </c>
      <c r="E80" s="44">
        <v>0</v>
      </c>
      <c r="F80" s="80" t="e">
        <v>#DIV/0!</v>
      </c>
    </row>
    <row r="81" spans="1:6">
      <c r="A81" s="69">
        <v>314</v>
      </c>
      <c r="B81" s="79" t="s">
        <v>161</v>
      </c>
      <c r="C81" s="44">
        <v>335</v>
      </c>
      <c r="D81" s="44">
        <v>310</v>
      </c>
      <c r="E81" s="44">
        <v>-25</v>
      </c>
      <c r="F81" s="80">
        <v>-7.4626865671641784E-2</v>
      </c>
    </row>
    <row r="82" spans="1:6">
      <c r="A82" s="69">
        <v>3141</v>
      </c>
      <c r="B82" s="79" t="s">
        <v>162</v>
      </c>
      <c r="C82" s="44">
        <v>48</v>
      </c>
      <c r="D82" s="44">
        <v>40</v>
      </c>
      <c r="E82" s="44">
        <v>-8</v>
      </c>
      <c r="F82" s="80">
        <v>-0.16666666666666666</v>
      </c>
    </row>
    <row r="83" spans="1:6">
      <c r="A83" s="69">
        <v>3149</v>
      </c>
      <c r="B83" s="79" t="s">
        <v>163</v>
      </c>
      <c r="C83" s="44">
        <v>261</v>
      </c>
      <c r="D83" s="44">
        <v>244</v>
      </c>
      <c r="E83" s="44">
        <v>-17</v>
      </c>
      <c r="F83" s="80">
        <v>-6.5134099616858232E-2</v>
      </c>
    </row>
    <row r="84" spans="1:6">
      <c r="A84" s="69">
        <v>315</v>
      </c>
      <c r="B84" s="79" t="s">
        <v>164</v>
      </c>
      <c r="C84" s="44">
        <v>643</v>
      </c>
      <c r="D84" s="44">
        <v>650</v>
      </c>
      <c r="E84" s="44">
        <v>7</v>
      </c>
      <c r="F84" s="80">
        <v>1.088646967340591E-2</v>
      </c>
    </row>
    <row r="85" spans="1:6">
      <c r="A85" s="69">
        <v>3152</v>
      </c>
      <c r="B85" s="79" t="s">
        <v>166</v>
      </c>
      <c r="C85" s="44">
        <v>586</v>
      </c>
      <c r="D85" s="44">
        <v>604</v>
      </c>
      <c r="E85" s="44">
        <v>18</v>
      </c>
      <c r="F85" s="80">
        <v>3.0716723549488054E-2</v>
      </c>
    </row>
    <row r="86" spans="1:6">
      <c r="A86" s="69">
        <v>3159</v>
      </c>
      <c r="B86" s="79" t="s">
        <v>167</v>
      </c>
      <c r="C86" s="44">
        <v>0</v>
      </c>
      <c r="D86" s="44">
        <v>0</v>
      </c>
      <c r="E86" s="44">
        <v>0</v>
      </c>
      <c r="F86" s="80" t="e">
        <v>#DIV/0!</v>
      </c>
    </row>
    <row r="87" spans="1:6">
      <c r="A87" s="69">
        <v>316</v>
      </c>
      <c r="B87" s="79" t="s">
        <v>168</v>
      </c>
      <c r="C87" s="44">
        <v>19</v>
      </c>
      <c r="D87" s="44">
        <v>0</v>
      </c>
      <c r="E87" s="44">
        <v>-19</v>
      </c>
      <c r="F87" s="80">
        <v>-1</v>
      </c>
    </row>
    <row r="88" spans="1:6">
      <c r="A88" s="69">
        <v>3169</v>
      </c>
      <c r="B88" s="79" t="s">
        <v>171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75" t="s">
        <v>172</v>
      </c>
      <c r="B89" s="76" t="s">
        <v>502</v>
      </c>
      <c r="C89" s="77">
        <v>15186</v>
      </c>
      <c r="D89" s="77">
        <v>14873</v>
      </c>
      <c r="E89" s="77">
        <v>-313</v>
      </c>
      <c r="F89" s="78">
        <v>-2.0611089161069407E-2</v>
      </c>
    </row>
    <row r="90" spans="1:6">
      <c r="A90" s="69">
        <v>321</v>
      </c>
      <c r="B90" s="79" t="s">
        <v>173</v>
      </c>
      <c r="C90" s="44">
        <v>84</v>
      </c>
      <c r="D90" s="44">
        <v>98</v>
      </c>
      <c r="E90" s="44">
        <v>14</v>
      </c>
      <c r="F90" s="80">
        <v>0.16666666666666666</v>
      </c>
    </row>
    <row r="91" spans="1:6">
      <c r="A91" s="69">
        <v>3219</v>
      </c>
      <c r="B91" s="79" t="s">
        <v>176</v>
      </c>
      <c r="C91" s="44">
        <v>84</v>
      </c>
      <c r="D91" s="44">
        <v>98</v>
      </c>
      <c r="E91" s="44">
        <v>14</v>
      </c>
      <c r="F91" s="80">
        <v>0.16666666666666666</v>
      </c>
    </row>
    <row r="92" spans="1:6">
      <c r="A92" s="69">
        <v>322</v>
      </c>
      <c r="B92" s="79" t="s">
        <v>177</v>
      </c>
      <c r="C92" s="44">
        <v>440</v>
      </c>
      <c r="D92" s="44">
        <v>247</v>
      </c>
      <c r="E92" s="44">
        <v>-193</v>
      </c>
      <c r="F92" s="80">
        <v>-0.43863636363636366</v>
      </c>
    </row>
    <row r="93" spans="1:6">
      <c r="A93" s="69">
        <v>3222</v>
      </c>
      <c r="B93" s="79" t="s">
        <v>179</v>
      </c>
      <c r="C93" s="44">
        <v>424</v>
      </c>
      <c r="D93" s="44">
        <v>230</v>
      </c>
      <c r="E93" s="44">
        <v>-194</v>
      </c>
      <c r="F93" s="80">
        <v>-0.45754716981132076</v>
      </c>
    </row>
    <row r="94" spans="1:6">
      <c r="A94" s="69">
        <v>323</v>
      </c>
      <c r="B94" s="79" t="s">
        <v>180</v>
      </c>
      <c r="C94" s="44">
        <v>2114</v>
      </c>
      <c r="D94" s="44">
        <v>2139</v>
      </c>
      <c r="E94" s="44">
        <v>25</v>
      </c>
      <c r="F94" s="80">
        <v>1.1825922421948912E-2</v>
      </c>
    </row>
    <row r="95" spans="1:6">
      <c r="A95" s="69">
        <v>3231</v>
      </c>
      <c r="B95" s="79" t="s">
        <v>180</v>
      </c>
      <c r="C95" s="44">
        <v>2114</v>
      </c>
      <c r="D95" s="44">
        <v>2139</v>
      </c>
      <c r="E95" s="44">
        <v>25</v>
      </c>
      <c r="F95" s="80">
        <v>1.1825922421948912E-2</v>
      </c>
    </row>
    <row r="96" spans="1:6">
      <c r="A96" s="69">
        <v>324</v>
      </c>
      <c r="B96" s="79" t="s">
        <v>181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3241</v>
      </c>
      <c r="B97" s="79" t="s">
        <v>181</v>
      </c>
      <c r="C97" s="44">
        <v>0</v>
      </c>
      <c r="D97" s="44">
        <v>0</v>
      </c>
      <c r="E97" s="44">
        <v>0</v>
      </c>
      <c r="F97" s="80" t="e">
        <v>#DIV/0!</v>
      </c>
    </row>
    <row r="98" spans="1:6">
      <c r="A98" s="69">
        <v>325</v>
      </c>
      <c r="B98" s="79" t="s">
        <v>182</v>
      </c>
      <c r="C98" s="44">
        <v>4025</v>
      </c>
      <c r="D98" s="44">
        <v>3411</v>
      </c>
      <c r="E98" s="44">
        <v>-614</v>
      </c>
      <c r="F98" s="80">
        <v>-0.15254658385093167</v>
      </c>
    </row>
    <row r="99" spans="1:6">
      <c r="A99" s="69">
        <v>3251</v>
      </c>
      <c r="B99" s="79" t="s">
        <v>183</v>
      </c>
      <c r="C99" s="44">
        <v>0</v>
      </c>
      <c r="D99" s="44">
        <v>61</v>
      </c>
      <c r="E99" s="44">
        <v>61</v>
      </c>
      <c r="F99" s="80" t="e">
        <v>#DIV/0!</v>
      </c>
    </row>
    <row r="100" spans="1:6">
      <c r="A100" s="69">
        <v>3252</v>
      </c>
      <c r="B100" s="79" t="s">
        <v>184</v>
      </c>
      <c r="C100" s="44">
        <v>142</v>
      </c>
      <c r="D100" s="44">
        <v>142</v>
      </c>
      <c r="E100" s="44">
        <v>0</v>
      </c>
      <c r="F100" s="80">
        <v>0</v>
      </c>
    </row>
    <row r="101" spans="1:6">
      <c r="A101" s="69">
        <v>3254</v>
      </c>
      <c r="B101" s="79" t="s">
        <v>186</v>
      </c>
      <c r="C101" s="44">
        <v>3235</v>
      </c>
      <c r="D101" s="44">
        <v>2562</v>
      </c>
      <c r="E101" s="44">
        <v>-673</v>
      </c>
      <c r="F101" s="80">
        <v>-0.2080370942812983</v>
      </c>
    </row>
    <row r="102" spans="1:6">
      <c r="A102" s="69">
        <v>3255</v>
      </c>
      <c r="B102" s="79" t="s">
        <v>187</v>
      </c>
      <c r="C102" s="44">
        <v>397</v>
      </c>
      <c r="D102" s="44">
        <v>377</v>
      </c>
      <c r="E102" s="44">
        <v>-20</v>
      </c>
      <c r="F102" s="80">
        <v>-5.0377833753148617E-2</v>
      </c>
    </row>
    <row r="103" spans="1:6">
      <c r="A103" s="69">
        <v>3256</v>
      </c>
      <c r="B103" s="79" t="s">
        <v>188</v>
      </c>
      <c r="C103" s="44">
        <v>0</v>
      </c>
      <c r="D103" s="44">
        <v>73</v>
      </c>
      <c r="E103" s="44">
        <v>73</v>
      </c>
      <c r="F103" s="80" t="e">
        <v>#DIV/0!</v>
      </c>
    </row>
    <row r="104" spans="1:6">
      <c r="A104" s="69">
        <v>3259</v>
      </c>
      <c r="B104" s="79" t="s">
        <v>189</v>
      </c>
      <c r="C104" s="44">
        <v>107</v>
      </c>
      <c r="D104" s="44">
        <v>171</v>
      </c>
      <c r="E104" s="44">
        <v>64</v>
      </c>
      <c r="F104" s="80">
        <v>0.59813084112149528</v>
      </c>
    </row>
    <row r="105" spans="1:6">
      <c r="A105" s="69">
        <v>326</v>
      </c>
      <c r="B105" s="79" t="s">
        <v>190</v>
      </c>
      <c r="C105" s="44">
        <v>605</v>
      </c>
      <c r="D105" s="44">
        <v>630</v>
      </c>
      <c r="E105" s="44">
        <v>25</v>
      </c>
      <c r="F105" s="80">
        <v>4.1322314049586778E-2</v>
      </c>
    </row>
    <row r="106" spans="1:6">
      <c r="A106" s="69">
        <v>3261</v>
      </c>
      <c r="B106" s="79" t="s">
        <v>191</v>
      </c>
      <c r="C106" s="44">
        <v>543</v>
      </c>
      <c r="D106" s="44">
        <v>569</v>
      </c>
      <c r="E106" s="44">
        <v>26</v>
      </c>
      <c r="F106" s="80">
        <v>4.7882136279926338E-2</v>
      </c>
    </row>
    <row r="107" spans="1:6">
      <c r="A107" s="69">
        <v>3262</v>
      </c>
      <c r="B107" s="79" t="s">
        <v>192</v>
      </c>
      <c r="C107" s="44">
        <v>0</v>
      </c>
      <c r="D107" s="44">
        <v>0</v>
      </c>
      <c r="E107" s="44">
        <v>0</v>
      </c>
      <c r="F107" s="80" t="e">
        <v>#DIV/0!</v>
      </c>
    </row>
    <row r="108" spans="1:6">
      <c r="A108" s="69">
        <v>327</v>
      </c>
      <c r="B108" s="79" t="s">
        <v>193</v>
      </c>
      <c r="C108" s="44">
        <v>315</v>
      </c>
      <c r="D108" s="44">
        <v>356</v>
      </c>
      <c r="E108" s="44">
        <v>41</v>
      </c>
      <c r="F108" s="80">
        <v>0.13015873015873017</v>
      </c>
    </row>
    <row r="109" spans="1:6">
      <c r="A109" s="69">
        <v>3271</v>
      </c>
      <c r="B109" s="79" t="s">
        <v>194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3272</v>
      </c>
      <c r="B110" s="79" t="s">
        <v>195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3273</v>
      </c>
      <c r="B111" s="79" t="s">
        <v>196</v>
      </c>
      <c r="C111" s="44">
        <v>58</v>
      </c>
      <c r="D111" s="44">
        <v>111</v>
      </c>
      <c r="E111" s="44">
        <v>53</v>
      </c>
      <c r="F111" s="80">
        <v>0.91379310344827591</v>
      </c>
    </row>
    <row r="112" spans="1:6">
      <c r="A112" s="69">
        <v>3279</v>
      </c>
      <c r="B112" s="79" t="s">
        <v>198</v>
      </c>
      <c r="C112" s="44">
        <v>0</v>
      </c>
      <c r="D112" s="44">
        <v>0</v>
      </c>
      <c r="E112" s="44">
        <v>0</v>
      </c>
      <c r="F112" s="80" t="e">
        <v>#DIV/0!</v>
      </c>
    </row>
    <row r="113" spans="1:6">
      <c r="A113" s="69">
        <v>331</v>
      </c>
      <c r="B113" s="79" t="s">
        <v>199</v>
      </c>
      <c r="C113" s="44">
        <v>52</v>
      </c>
      <c r="D113" s="44">
        <v>60</v>
      </c>
      <c r="E113" s="44">
        <v>8</v>
      </c>
      <c r="F113" s="80">
        <v>0.15384615384615385</v>
      </c>
    </row>
    <row r="114" spans="1:6">
      <c r="A114" s="69">
        <v>3315</v>
      </c>
      <c r="B114" s="79" t="s">
        <v>204</v>
      </c>
      <c r="C114" s="44">
        <v>15</v>
      </c>
      <c r="D114" s="44">
        <v>19</v>
      </c>
      <c r="E114" s="44">
        <v>4</v>
      </c>
      <c r="F114" s="80">
        <v>0.26666666666666666</v>
      </c>
    </row>
    <row r="115" spans="1:6">
      <c r="A115" s="69">
        <v>332</v>
      </c>
      <c r="B115" s="79" t="s">
        <v>205</v>
      </c>
      <c r="C115" s="44">
        <v>1952</v>
      </c>
      <c r="D115" s="44">
        <v>2076</v>
      </c>
      <c r="E115" s="44">
        <v>124</v>
      </c>
      <c r="F115" s="80">
        <v>6.3524590163934427E-2</v>
      </c>
    </row>
    <row r="116" spans="1:6">
      <c r="A116" s="69">
        <v>3321</v>
      </c>
      <c r="B116" s="79" t="s">
        <v>206</v>
      </c>
      <c r="C116" s="44">
        <v>116</v>
      </c>
      <c r="D116" s="44">
        <v>118</v>
      </c>
      <c r="E116" s="44">
        <v>2</v>
      </c>
      <c r="F116" s="80">
        <v>1.7241379310344827E-2</v>
      </c>
    </row>
    <row r="117" spans="1:6">
      <c r="A117" s="69">
        <v>3322</v>
      </c>
      <c r="B117" s="79" t="s">
        <v>207</v>
      </c>
      <c r="C117" s="44">
        <v>16</v>
      </c>
      <c r="D117" s="44">
        <v>0</v>
      </c>
      <c r="E117" s="44">
        <v>-16</v>
      </c>
      <c r="F117" s="80">
        <v>-1</v>
      </c>
    </row>
    <row r="118" spans="1:6">
      <c r="A118" s="69">
        <v>3323</v>
      </c>
      <c r="B118" s="79" t="s">
        <v>208</v>
      </c>
      <c r="C118" s="44">
        <v>452</v>
      </c>
      <c r="D118" s="44">
        <v>432</v>
      </c>
      <c r="E118" s="44">
        <v>-20</v>
      </c>
      <c r="F118" s="80">
        <v>-4.4247787610619468E-2</v>
      </c>
    </row>
    <row r="119" spans="1:6">
      <c r="A119" s="69">
        <v>3324</v>
      </c>
      <c r="B119" s="79" t="s">
        <v>209</v>
      </c>
      <c r="C119" s="44">
        <v>243</v>
      </c>
      <c r="D119" s="44">
        <v>0</v>
      </c>
      <c r="E119" s="44">
        <v>-243</v>
      </c>
      <c r="F119" s="80">
        <v>-1</v>
      </c>
    </row>
    <row r="120" spans="1:6">
      <c r="A120" s="69">
        <v>3327</v>
      </c>
      <c r="B120" s="79" t="s">
        <v>212</v>
      </c>
      <c r="C120" s="44">
        <v>970</v>
      </c>
      <c r="D120" s="44">
        <v>1063</v>
      </c>
      <c r="E120" s="44">
        <v>93</v>
      </c>
      <c r="F120" s="80">
        <v>9.5876288659793821E-2</v>
      </c>
    </row>
    <row r="121" spans="1:6">
      <c r="A121" s="69">
        <v>3328</v>
      </c>
      <c r="B121" s="79" t="s">
        <v>213</v>
      </c>
      <c r="C121" s="44">
        <v>380</v>
      </c>
      <c r="D121" s="44">
        <v>398</v>
      </c>
      <c r="E121" s="44">
        <v>18</v>
      </c>
      <c r="F121" s="80">
        <v>4.736842105263158E-2</v>
      </c>
    </row>
    <row r="122" spans="1:6">
      <c r="A122" s="69">
        <v>3329</v>
      </c>
      <c r="B122" s="79" t="s">
        <v>214</v>
      </c>
      <c r="C122" s="44">
        <v>106</v>
      </c>
      <c r="D122" s="44">
        <v>116</v>
      </c>
      <c r="E122" s="44">
        <v>10</v>
      </c>
      <c r="F122" s="80">
        <v>9.4339622641509441E-2</v>
      </c>
    </row>
    <row r="123" spans="1:6">
      <c r="A123" s="69">
        <v>333</v>
      </c>
      <c r="B123" s="79" t="s">
        <v>215</v>
      </c>
      <c r="C123" s="44">
        <v>1053</v>
      </c>
      <c r="D123" s="44">
        <v>998</v>
      </c>
      <c r="E123" s="44">
        <v>-55</v>
      </c>
      <c r="F123" s="80">
        <v>-5.2231718898385564E-2</v>
      </c>
    </row>
    <row r="124" spans="1:6">
      <c r="A124" s="69">
        <v>3332</v>
      </c>
      <c r="B124" s="79" t="s">
        <v>217</v>
      </c>
      <c r="C124" s="44">
        <v>153</v>
      </c>
      <c r="D124" s="44">
        <v>159</v>
      </c>
      <c r="E124" s="44">
        <v>6</v>
      </c>
      <c r="F124" s="80">
        <v>3.9215686274509803E-2</v>
      </c>
    </row>
    <row r="125" spans="1:6">
      <c r="A125" s="69">
        <v>3333</v>
      </c>
      <c r="B125" s="79" t="s">
        <v>218</v>
      </c>
      <c r="C125" s="44">
        <v>379</v>
      </c>
      <c r="D125" s="44">
        <v>293</v>
      </c>
      <c r="E125" s="44">
        <v>-86</v>
      </c>
      <c r="F125" s="80">
        <v>-0.22691292875989447</v>
      </c>
    </row>
    <row r="126" spans="1:6">
      <c r="A126" s="69">
        <v>3335</v>
      </c>
      <c r="B126" s="79" t="s">
        <v>220</v>
      </c>
      <c r="C126" s="44">
        <v>85</v>
      </c>
      <c r="D126" s="44">
        <v>88</v>
      </c>
      <c r="E126" s="44">
        <v>3</v>
      </c>
      <c r="F126" s="80">
        <v>3.5294117647058823E-2</v>
      </c>
    </row>
    <row r="127" spans="1:6">
      <c r="A127" s="69">
        <v>3336</v>
      </c>
      <c r="B127" s="79" t="s">
        <v>221</v>
      </c>
      <c r="C127" s="44">
        <v>0</v>
      </c>
      <c r="D127" s="44">
        <v>0</v>
      </c>
      <c r="E127" s="44">
        <v>0</v>
      </c>
      <c r="F127" s="80" t="e">
        <v>#DIV/0!</v>
      </c>
    </row>
    <row r="128" spans="1:6">
      <c r="A128" s="69">
        <v>3339</v>
      </c>
      <c r="B128" s="79" t="s">
        <v>222</v>
      </c>
      <c r="C128" s="44">
        <v>343</v>
      </c>
      <c r="D128" s="44">
        <v>0</v>
      </c>
      <c r="E128" s="44">
        <v>-343</v>
      </c>
      <c r="F128" s="80">
        <v>-1</v>
      </c>
    </row>
    <row r="129" spans="1:6">
      <c r="A129" s="69">
        <v>334</v>
      </c>
      <c r="B129" s="79" t="s">
        <v>223</v>
      </c>
      <c r="C129" s="44">
        <v>8017</v>
      </c>
      <c r="D129" s="44">
        <v>8267</v>
      </c>
      <c r="E129" s="44">
        <v>250</v>
      </c>
      <c r="F129" s="80">
        <v>3.118373456405139E-2</v>
      </c>
    </row>
    <row r="130" spans="1:6">
      <c r="A130" s="69">
        <v>3341</v>
      </c>
      <c r="B130" s="79" t="s">
        <v>224</v>
      </c>
      <c r="C130" s="44">
        <v>1514</v>
      </c>
      <c r="D130" s="44">
        <v>0</v>
      </c>
      <c r="E130" s="44">
        <v>-1514</v>
      </c>
      <c r="F130" s="80">
        <v>-1</v>
      </c>
    </row>
    <row r="131" spans="1:6">
      <c r="A131" s="69">
        <v>3342</v>
      </c>
      <c r="B131" s="79" t="s">
        <v>225</v>
      </c>
      <c r="C131" s="44">
        <v>64</v>
      </c>
      <c r="D131" s="44">
        <v>42</v>
      </c>
      <c r="E131" s="44">
        <v>-22</v>
      </c>
      <c r="F131" s="80">
        <v>-0.34375</v>
      </c>
    </row>
    <row r="132" spans="1:6">
      <c r="A132" s="69">
        <v>3343</v>
      </c>
      <c r="B132" s="79" t="s">
        <v>226</v>
      </c>
      <c r="C132" s="44">
        <v>0</v>
      </c>
      <c r="D132" s="44">
        <v>0</v>
      </c>
      <c r="E132" s="44">
        <v>0</v>
      </c>
      <c r="F132" s="80" t="e">
        <v>#DIV/0!</v>
      </c>
    </row>
    <row r="133" spans="1:6">
      <c r="A133" s="69">
        <v>3344</v>
      </c>
      <c r="B133" s="79" t="s">
        <v>227</v>
      </c>
      <c r="C133" s="44">
        <v>3149</v>
      </c>
      <c r="D133" s="44">
        <v>3292</v>
      </c>
      <c r="E133" s="44">
        <v>143</v>
      </c>
      <c r="F133" s="80">
        <v>4.5411241664020323E-2</v>
      </c>
    </row>
    <row r="134" spans="1:6">
      <c r="A134" s="69">
        <v>3345</v>
      </c>
      <c r="B134" s="79" t="s">
        <v>228</v>
      </c>
      <c r="C134" s="44">
        <v>3150</v>
      </c>
      <c r="D134" s="44">
        <v>3481</v>
      </c>
      <c r="E134" s="44">
        <v>331</v>
      </c>
      <c r="F134" s="80">
        <v>0.10507936507936508</v>
      </c>
    </row>
    <row r="135" spans="1:6">
      <c r="A135" s="69">
        <v>3346</v>
      </c>
      <c r="B135" s="79" t="s">
        <v>229</v>
      </c>
      <c r="C135" s="44">
        <v>0</v>
      </c>
      <c r="D135" s="44">
        <v>0</v>
      </c>
      <c r="E135" s="44">
        <v>0</v>
      </c>
      <c r="F135" s="80" t="e">
        <v>#DIV/0!</v>
      </c>
    </row>
    <row r="136" spans="1:6">
      <c r="A136" s="69">
        <v>335</v>
      </c>
      <c r="B136" s="79" t="s">
        <v>230</v>
      </c>
      <c r="C136" s="44">
        <v>946</v>
      </c>
      <c r="D136" s="44">
        <v>1027</v>
      </c>
      <c r="E136" s="44">
        <v>81</v>
      </c>
      <c r="F136" s="80">
        <v>8.5623678646934459E-2</v>
      </c>
    </row>
    <row r="137" spans="1:6">
      <c r="A137" s="69">
        <v>3351</v>
      </c>
      <c r="B137" s="79" t="s">
        <v>231</v>
      </c>
      <c r="C137" s="44">
        <v>286</v>
      </c>
      <c r="D137" s="44">
        <v>396</v>
      </c>
      <c r="E137" s="44">
        <v>110</v>
      </c>
      <c r="F137" s="80">
        <v>0.38461538461538464</v>
      </c>
    </row>
    <row r="138" spans="1:6">
      <c r="A138" s="69">
        <v>3353</v>
      </c>
      <c r="B138" s="79" t="s">
        <v>233</v>
      </c>
      <c r="C138" s="44">
        <v>77</v>
      </c>
      <c r="D138" s="44">
        <v>68</v>
      </c>
      <c r="E138" s="44">
        <v>-9</v>
      </c>
      <c r="F138" s="80">
        <v>-0.11688311688311688</v>
      </c>
    </row>
    <row r="139" spans="1:6">
      <c r="A139" s="69">
        <v>3359</v>
      </c>
      <c r="B139" s="79" t="s">
        <v>234</v>
      </c>
      <c r="C139" s="44">
        <v>276</v>
      </c>
      <c r="D139" s="44">
        <v>323</v>
      </c>
      <c r="E139" s="44">
        <v>47</v>
      </c>
      <c r="F139" s="80">
        <v>0.17028985507246377</v>
      </c>
    </row>
    <row r="140" spans="1:6">
      <c r="A140" s="69">
        <v>336</v>
      </c>
      <c r="B140" s="79" t="s">
        <v>235</v>
      </c>
      <c r="C140" s="44">
        <v>1544</v>
      </c>
      <c r="D140" s="44">
        <v>1520</v>
      </c>
      <c r="E140" s="44">
        <v>-24</v>
      </c>
      <c r="F140" s="80">
        <v>-1.5544041450777202E-2</v>
      </c>
    </row>
    <row r="141" spans="1:6">
      <c r="A141" s="69">
        <v>3362</v>
      </c>
      <c r="B141" s="79" t="s">
        <v>237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3363</v>
      </c>
      <c r="B142" s="79" t="s">
        <v>238</v>
      </c>
      <c r="C142" s="44">
        <v>134</v>
      </c>
      <c r="D142" s="44">
        <v>141</v>
      </c>
      <c r="E142" s="44">
        <v>7</v>
      </c>
      <c r="F142" s="80">
        <v>5.2238805970149252E-2</v>
      </c>
    </row>
    <row r="143" spans="1:6">
      <c r="A143" s="69">
        <v>3364</v>
      </c>
      <c r="B143" s="79" t="s">
        <v>239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>
      <c r="A144" s="69">
        <v>3366</v>
      </c>
      <c r="B144" s="79" t="s">
        <v>240</v>
      </c>
      <c r="C144" s="44">
        <v>0</v>
      </c>
      <c r="D144" s="44">
        <v>0</v>
      </c>
      <c r="E144" s="44">
        <v>0</v>
      </c>
      <c r="F144" s="80" t="e">
        <v>#DIV/0!</v>
      </c>
    </row>
    <row r="145" spans="1:6">
      <c r="A145" s="69">
        <v>337</v>
      </c>
      <c r="B145" s="79" t="s">
        <v>242</v>
      </c>
      <c r="C145" s="44">
        <v>285</v>
      </c>
      <c r="D145" s="44">
        <v>236</v>
      </c>
      <c r="E145" s="44">
        <v>-49</v>
      </c>
      <c r="F145" s="80">
        <v>-0.17192982456140352</v>
      </c>
    </row>
    <row r="146" spans="1:6">
      <c r="A146" s="69">
        <v>3371</v>
      </c>
      <c r="B146" s="79" t="s">
        <v>243</v>
      </c>
      <c r="C146" s="44">
        <v>127</v>
      </c>
      <c r="D146" s="44">
        <v>105</v>
      </c>
      <c r="E146" s="44">
        <v>-22</v>
      </c>
      <c r="F146" s="80">
        <v>-0.17322834645669291</v>
      </c>
    </row>
    <row r="147" spans="1:6">
      <c r="A147" s="69">
        <v>3372</v>
      </c>
      <c r="B147" s="79" t="s">
        <v>244</v>
      </c>
      <c r="C147" s="44">
        <v>76</v>
      </c>
      <c r="D147" s="44">
        <v>0</v>
      </c>
      <c r="E147" s="44">
        <v>-76</v>
      </c>
      <c r="F147" s="80">
        <v>-1</v>
      </c>
    </row>
    <row r="148" spans="1:6">
      <c r="A148" s="69">
        <v>3379</v>
      </c>
      <c r="B148" s="79" t="s">
        <v>245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>
      <c r="A149" s="69">
        <v>339</v>
      </c>
      <c r="B149" s="79" t="s">
        <v>246</v>
      </c>
      <c r="C149" s="44">
        <v>2053</v>
      </c>
      <c r="D149" s="44">
        <v>2133</v>
      </c>
      <c r="E149" s="44">
        <v>80</v>
      </c>
      <c r="F149" s="80">
        <v>3.896736483195324E-2</v>
      </c>
    </row>
    <row r="150" spans="1:6">
      <c r="A150" s="69">
        <v>3391</v>
      </c>
      <c r="B150" s="79" t="s">
        <v>247</v>
      </c>
      <c r="C150" s="44">
        <v>1038</v>
      </c>
      <c r="D150" s="44">
        <v>1042</v>
      </c>
      <c r="E150" s="44">
        <v>4</v>
      </c>
      <c r="F150" s="80">
        <v>3.8535645472061657E-3</v>
      </c>
    </row>
    <row r="151" spans="1:6">
      <c r="A151" s="69">
        <v>3399</v>
      </c>
      <c r="B151" s="79" t="s">
        <v>248</v>
      </c>
      <c r="C151" s="44">
        <v>1016</v>
      </c>
      <c r="D151" s="44">
        <v>1091</v>
      </c>
      <c r="E151" s="44">
        <v>75</v>
      </c>
      <c r="F151" s="80">
        <v>7.3818897637795269E-2</v>
      </c>
    </row>
    <row r="152" spans="1:6">
      <c r="A152" s="73"/>
      <c r="B152" s="149" t="s">
        <v>74</v>
      </c>
      <c r="C152" s="71">
        <v>864287</v>
      </c>
      <c r="D152" s="71">
        <v>873413</v>
      </c>
      <c r="E152" s="71">
        <v>9126</v>
      </c>
      <c r="F152" s="72">
        <v>1.0558992556870577E-2</v>
      </c>
    </row>
    <row r="153" spans="1:6">
      <c r="A153" s="73"/>
      <c r="B153" s="74" t="s">
        <v>505</v>
      </c>
      <c r="C153" s="71">
        <v>131889</v>
      </c>
      <c r="D153" s="71">
        <v>131503</v>
      </c>
      <c r="E153" s="71">
        <v>-386</v>
      </c>
      <c r="F153" s="72">
        <v>-2.9267035158352856E-3</v>
      </c>
    </row>
    <row r="154" spans="1:6">
      <c r="A154" s="75">
        <v>22</v>
      </c>
      <c r="B154" s="76" t="s">
        <v>78</v>
      </c>
      <c r="C154" s="77">
        <v>3781</v>
      </c>
      <c r="D154" s="77">
        <v>3893</v>
      </c>
      <c r="E154" s="77">
        <v>112</v>
      </c>
      <c r="F154" s="78">
        <v>2.9621793176408357E-2</v>
      </c>
    </row>
    <row r="155" spans="1:6">
      <c r="A155" s="69">
        <v>221</v>
      </c>
      <c r="B155" s="79" t="s">
        <v>78</v>
      </c>
      <c r="C155" s="44">
        <v>3781</v>
      </c>
      <c r="D155" s="44">
        <v>3893</v>
      </c>
      <c r="E155" s="44">
        <v>112</v>
      </c>
      <c r="F155" s="80">
        <v>2.9621793176408357E-2</v>
      </c>
    </row>
    <row r="156" spans="1:6">
      <c r="A156" s="69">
        <v>2211</v>
      </c>
      <c r="B156" s="79" t="s">
        <v>250</v>
      </c>
      <c r="C156" s="44">
        <v>1694</v>
      </c>
      <c r="D156" s="44">
        <v>1601</v>
      </c>
      <c r="E156" s="44">
        <v>-93</v>
      </c>
      <c r="F156" s="80">
        <v>-5.489964580873672E-2</v>
      </c>
    </row>
    <row r="157" spans="1:6">
      <c r="A157" s="69">
        <v>2212</v>
      </c>
      <c r="B157" s="79" t="s">
        <v>251</v>
      </c>
      <c r="C157" s="44">
        <v>1372</v>
      </c>
      <c r="D157" s="44">
        <v>1502</v>
      </c>
      <c r="E157" s="44">
        <v>130</v>
      </c>
      <c r="F157" s="80">
        <v>9.4752186588921289E-2</v>
      </c>
    </row>
    <row r="158" spans="1:6">
      <c r="A158" s="69">
        <v>2213</v>
      </c>
      <c r="B158" s="79" t="s">
        <v>252</v>
      </c>
      <c r="C158" s="44">
        <v>716</v>
      </c>
      <c r="D158" s="44">
        <v>790</v>
      </c>
      <c r="E158" s="44">
        <v>74</v>
      </c>
      <c r="F158" s="80">
        <v>0.10335195530726257</v>
      </c>
    </row>
    <row r="159" spans="1:6">
      <c r="A159" s="75">
        <v>42</v>
      </c>
      <c r="B159" s="76" t="s">
        <v>70</v>
      </c>
      <c r="C159" s="77">
        <v>25134</v>
      </c>
      <c r="D159" s="77">
        <v>23823</v>
      </c>
      <c r="E159" s="77">
        <v>-1311</v>
      </c>
      <c r="F159" s="78">
        <v>-5.2160420148006682E-2</v>
      </c>
    </row>
    <row r="160" spans="1:6">
      <c r="A160" s="69">
        <v>423</v>
      </c>
      <c r="B160" s="79" t="s">
        <v>253</v>
      </c>
      <c r="C160" s="44">
        <v>11048</v>
      </c>
      <c r="D160" s="44">
        <v>10433</v>
      </c>
      <c r="E160" s="44">
        <v>-615</v>
      </c>
      <c r="F160" s="80">
        <v>-5.5666183924692254E-2</v>
      </c>
    </row>
    <row r="161" spans="1:6">
      <c r="A161" s="69">
        <v>4231</v>
      </c>
      <c r="B161" s="79" t="s">
        <v>254</v>
      </c>
      <c r="C161" s="44">
        <v>629</v>
      </c>
      <c r="D161" s="44">
        <v>555</v>
      </c>
      <c r="E161" s="44">
        <v>-74</v>
      </c>
      <c r="F161" s="80">
        <v>-0.11764705882352941</v>
      </c>
    </row>
    <row r="162" spans="1:6">
      <c r="A162" s="69">
        <v>4232</v>
      </c>
      <c r="B162" s="79" t="s">
        <v>255</v>
      </c>
      <c r="C162" s="44">
        <v>520</v>
      </c>
      <c r="D162" s="44">
        <v>467</v>
      </c>
      <c r="E162" s="44">
        <v>-53</v>
      </c>
      <c r="F162" s="80">
        <v>-0.10192307692307692</v>
      </c>
    </row>
    <row r="163" spans="1:6">
      <c r="A163" s="69">
        <v>4233</v>
      </c>
      <c r="B163" s="79" t="s">
        <v>256</v>
      </c>
      <c r="C163" s="44">
        <v>904</v>
      </c>
      <c r="D163" s="44">
        <v>910</v>
      </c>
      <c r="E163" s="44">
        <v>6</v>
      </c>
      <c r="F163" s="80">
        <v>6.6371681415929203E-3</v>
      </c>
    </row>
    <row r="164" spans="1:6">
      <c r="A164" s="69">
        <v>4234</v>
      </c>
      <c r="B164" s="79" t="s">
        <v>257</v>
      </c>
      <c r="C164" s="44">
        <v>3961</v>
      </c>
      <c r="D164" s="44">
        <v>3623</v>
      </c>
      <c r="E164" s="44">
        <v>-338</v>
      </c>
      <c r="F164" s="80">
        <v>-8.5331986872002025E-2</v>
      </c>
    </row>
    <row r="165" spans="1:6">
      <c r="A165" s="69">
        <v>4235</v>
      </c>
      <c r="B165" s="79" t="s">
        <v>258</v>
      </c>
      <c r="C165" s="44">
        <v>224</v>
      </c>
      <c r="D165" s="44">
        <v>229</v>
      </c>
      <c r="E165" s="44">
        <v>5</v>
      </c>
      <c r="F165" s="80">
        <v>2.2321428571428572E-2</v>
      </c>
    </row>
    <row r="166" spans="1:6">
      <c r="A166" s="69">
        <v>4236</v>
      </c>
      <c r="B166" s="79" t="s">
        <v>259</v>
      </c>
      <c r="C166" s="44">
        <v>1375</v>
      </c>
      <c r="D166" s="44">
        <v>1301</v>
      </c>
      <c r="E166" s="44">
        <v>-74</v>
      </c>
      <c r="F166" s="80">
        <v>-5.3818181818181821E-2</v>
      </c>
    </row>
    <row r="167" spans="1:6">
      <c r="A167" s="69">
        <v>4237</v>
      </c>
      <c r="B167" s="79" t="s">
        <v>260</v>
      </c>
      <c r="C167" s="44">
        <v>1274</v>
      </c>
      <c r="D167" s="44">
        <v>1263</v>
      </c>
      <c r="E167" s="44">
        <v>-11</v>
      </c>
      <c r="F167" s="80">
        <v>-8.634222919937205E-3</v>
      </c>
    </row>
    <row r="168" spans="1:6">
      <c r="A168" s="69">
        <v>4238</v>
      </c>
      <c r="B168" s="79" t="s">
        <v>261</v>
      </c>
      <c r="C168" s="44">
        <v>1306</v>
      </c>
      <c r="D168" s="44">
        <v>1235</v>
      </c>
      <c r="E168" s="44">
        <v>-71</v>
      </c>
      <c r="F168" s="80">
        <v>-5.436447166921899E-2</v>
      </c>
    </row>
    <row r="169" spans="1:6">
      <c r="A169" s="69">
        <v>4239</v>
      </c>
      <c r="B169" s="79" t="s">
        <v>262</v>
      </c>
      <c r="C169" s="44">
        <v>855</v>
      </c>
      <c r="D169" s="44">
        <v>851</v>
      </c>
      <c r="E169" s="44">
        <v>-4</v>
      </c>
      <c r="F169" s="80">
        <v>-4.6783625730994153E-3</v>
      </c>
    </row>
    <row r="170" spans="1:6">
      <c r="A170" s="69">
        <v>424</v>
      </c>
      <c r="B170" s="79" t="s">
        <v>263</v>
      </c>
      <c r="C170" s="44">
        <v>10206</v>
      </c>
      <c r="D170" s="44">
        <v>9669</v>
      </c>
      <c r="E170" s="44">
        <v>-537</v>
      </c>
      <c r="F170" s="80">
        <v>-5.2616108171663727E-2</v>
      </c>
    </row>
    <row r="171" spans="1:6">
      <c r="A171" s="69">
        <v>4241</v>
      </c>
      <c r="B171" s="79" t="s">
        <v>264</v>
      </c>
      <c r="C171" s="44">
        <v>1027</v>
      </c>
      <c r="D171" s="44">
        <v>816</v>
      </c>
      <c r="E171" s="44">
        <v>-211</v>
      </c>
      <c r="F171" s="80">
        <v>-0.20545277507302823</v>
      </c>
    </row>
    <row r="172" spans="1:6">
      <c r="A172" s="69">
        <v>4242</v>
      </c>
      <c r="B172" s="79" t="s">
        <v>265</v>
      </c>
      <c r="C172" s="44">
        <v>1503</v>
      </c>
      <c r="D172" s="44">
        <v>1204</v>
      </c>
      <c r="E172" s="44">
        <v>-299</v>
      </c>
      <c r="F172" s="80">
        <v>-0.19893546240851631</v>
      </c>
    </row>
    <row r="173" spans="1:6">
      <c r="A173" s="69">
        <v>4243</v>
      </c>
      <c r="B173" s="79" t="s">
        <v>266</v>
      </c>
      <c r="C173" s="44">
        <v>515</v>
      </c>
      <c r="D173" s="44">
        <v>497</v>
      </c>
      <c r="E173" s="44">
        <v>-18</v>
      </c>
      <c r="F173" s="80">
        <v>-3.4951456310679613E-2</v>
      </c>
    </row>
    <row r="174" spans="1:6">
      <c r="A174" s="69">
        <v>4244</v>
      </c>
      <c r="B174" s="79" t="s">
        <v>267</v>
      </c>
      <c r="C174" s="44">
        <v>5056</v>
      </c>
      <c r="D174" s="44">
        <v>5056</v>
      </c>
      <c r="E174" s="44">
        <v>0</v>
      </c>
      <c r="F174" s="80">
        <v>0</v>
      </c>
    </row>
    <row r="175" spans="1:6">
      <c r="A175" s="69">
        <v>4246</v>
      </c>
      <c r="B175" s="79" t="s">
        <v>269</v>
      </c>
      <c r="C175" s="44">
        <v>237</v>
      </c>
      <c r="D175" s="44">
        <v>193</v>
      </c>
      <c r="E175" s="44">
        <v>-44</v>
      </c>
      <c r="F175" s="80">
        <v>-0.18565400843881857</v>
      </c>
    </row>
    <row r="176" spans="1:6">
      <c r="A176" s="69">
        <v>4247</v>
      </c>
      <c r="B176" s="79" t="s">
        <v>270</v>
      </c>
      <c r="C176" s="44">
        <v>171</v>
      </c>
      <c r="D176" s="44">
        <v>159</v>
      </c>
      <c r="E176" s="44">
        <v>-12</v>
      </c>
      <c r="F176" s="80">
        <v>-7.0175438596491224E-2</v>
      </c>
    </row>
    <row r="177" spans="1:6">
      <c r="A177" s="69">
        <v>4248</v>
      </c>
      <c r="B177" s="79" t="s">
        <v>271</v>
      </c>
      <c r="C177" s="44">
        <v>865</v>
      </c>
      <c r="D177" s="44">
        <v>661</v>
      </c>
      <c r="E177" s="44">
        <v>-204</v>
      </c>
      <c r="F177" s="80">
        <v>-0.23583815028901733</v>
      </c>
    </row>
    <row r="178" spans="1:6">
      <c r="A178" s="69">
        <v>4249</v>
      </c>
      <c r="B178" s="79" t="s">
        <v>272</v>
      </c>
      <c r="C178" s="44">
        <v>707</v>
      </c>
      <c r="D178" s="44">
        <v>678</v>
      </c>
      <c r="E178" s="44">
        <v>-29</v>
      </c>
      <c r="F178" s="80">
        <v>-4.1018387553041019E-2</v>
      </c>
    </row>
    <row r="179" spans="1:6">
      <c r="A179" s="69">
        <v>425</v>
      </c>
      <c r="B179" s="79" t="s">
        <v>273</v>
      </c>
      <c r="C179" s="44">
        <v>3880</v>
      </c>
      <c r="D179" s="44">
        <v>3722</v>
      </c>
      <c r="E179" s="44">
        <v>-158</v>
      </c>
      <c r="F179" s="80">
        <v>-4.0721649484536084E-2</v>
      </c>
    </row>
    <row r="180" spans="1:6">
      <c r="A180" s="69">
        <v>4251</v>
      </c>
      <c r="B180" s="79" t="s">
        <v>273</v>
      </c>
      <c r="C180" s="44">
        <v>3880</v>
      </c>
      <c r="D180" s="44">
        <v>3722</v>
      </c>
      <c r="E180" s="44">
        <v>-158</v>
      </c>
      <c r="F180" s="80">
        <v>-4.0721649484536084E-2</v>
      </c>
    </row>
    <row r="181" spans="1:6">
      <c r="A181" s="75">
        <v>43</v>
      </c>
      <c r="B181" s="76" t="s">
        <v>72</v>
      </c>
      <c r="C181" s="77">
        <v>66028</v>
      </c>
      <c r="D181" s="77">
        <v>67175</v>
      </c>
      <c r="E181" s="77">
        <v>1147</v>
      </c>
      <c r="F181" s="78">
        <v>1.7371418186224025E-2</v>
      </c>
    </row>
    <row r="182" spans="1:6">
      <c r="A182" s="69">
        <v>441</v>
      </c>
      <c r="B182" s="79" t="s">
        <v>274</v>
      </c>
      <c r="C182" s="44">
        <v>4368</v>
      </c>
      <c r="D182" s="44">
        <v>4413</v>
      </c>
      <c r="E182" s="44">
        <v>45</v>
      </c>
      <c r="F182" s="80">
        <v>1.0302197802197802E-2</v>
      </c>
    </row>
    <row r="183" spans="1:6">
      <c r="A183" s="69">
        <v>4411</v>
      </c>
      <c r="B183" s="79" t="s">
        <v>275</v>
      </c>
      <c r="C183" s="44">
        <v>2984</v>
      </c>
      <c r="D183" s="44">
        <v>3088</v>
      </c>
      <c r="E183" s="44">
        <v>104</v>
      </c>
      <c r="F183" s="80">
        <v>3.4852546916890083E-2</v>
      </c>
    </row>
    <row r="184" spans="1:6">
      <c r="A184" s="69">
        <v>4412</v>
      </c>
      <c r="B184" s="79" t="s">
        <v>276</v>
      </c>
      <c r="C184" s="44">
        <v>159</v>
      </c>
      <c r="D184" s="44">
        <v>183</v>
      </c>
      <c r="E184" s="44">
        <v>24</v>
      </c>
      <c r="F184" s="80">
        <v>0.15094339622641509</v>
      </c>
    </row>
    <row r="185" spans="1:6">
      <c r="A185" s="69">
        <v>4413</v>
      </c>
      <c r="B185" s="79" t="s">
        <v>277</v>
      </c>
      <c r="C185" s="44">
        <v>1225</v>
      </c>
      <c r="D185" s="44">
        <v>1141</v>
      </c>
      <c r="E185" s="44">
        <v>-84</v>
      </c>
      <c r="F185" s="80">
        <v>-6.8571428571428575E-2</v>
      </c>
    </row>
    <row r="186" spans="1:6">
      <c r="A186" s="69">
        <v>442</v>
      </c>
      <c r="B186" s="79" t="s">
        <v>278</v>
      </c>
      <c r="C186" s="44">
        <v>1861</v>
      </c>
      <c r="D186" s="44">
        <v>1847</v>
      </c>
      <c r="E186" s="44">
        <v>-14</v>
      </c>
      <c r="F186" s="80">
        <v>-7.5228371843095113E-3</v>
      </c>
    </row>
    <row r="187" spans="1:6">
      <c r="A187" s="69">
        <v>4421</v>
      </c>
      <c r="B187" s="79" t="s">
        <v>279</v>
      </c>
      <c r="C187" s="44">
        <v>703</v>
      </c>
      <c r="D187" s="44">
        <v>698</v>
      </c>
      <c r="E187" s="44">
        <v>-5</v>
      </c>
      <c r="F187" s="80">
        <v>-7.1123755334281651E-3</v>
      </c>
    </row>
    <row r="188" spans="1:6">
      <c r="A188" s="69">
        <v>4422</v>
      </c>
      <c r="B188" s="79" t="s">
        <v>280</v>
      </c>
      <c r="C188" s="44">
        <v>1157</v>
      </c>
      <c r="D188" s="44">
        <v>1149</v>
      </c>
      <c r="E188" s="44">
        <v>-8</v>
      </c>
      <c r="F188" s="80">
        <v>-6.9144338807260158E-3</v>
      </c>
    </row>
    <row r="189" spans="1:6">
      <c r="A189" s="69">
        <v>443</v>
      </c>
      <c r="B189" s="79" t="s">
        <v>281</v>
      </c>
      <c r="C189" s="44">
        <v>2513</v>
      </c>
      <c r="D189" s="44">
        <v>2480</v>
      </c>
      <c r="E189" s="44">
        <v>-33</v>
      </c>
      <c r="F189" s="80">
        <v>-1.3131715081575806E-2</v>
      </c>
    </row>
    <row r="190" spans="1:6">
      <c r="A190" s="69">
        <v>4431</v>
      </c>
      <c r="B190" s="79" t="s">
        <v>281</v>
      </c>
      <c r="C190" s="44">
        <v>2513</v>
      </c>
      <c r="D190" s="44">
        <v>2480</v>
      </c>
      <c r="E190" s="44">
        <v>-33</v>
      </c>
      <c r="F190" s="80">
        <v>-1.3131715081575806E-2</v>
      </c>
    </row>
    <row r="191" spans="1:6">
      <c r="A191" s="69">
        <v>444</v>
      </c>
      <c r="B191" s="79" t="s">
        <v>282</v>
      </c>
      <c r="C191" s="44">
        <v>3203</v>
      </c>
      <c r="D191" s="44">
        <v>3305</v>
      </c>
      <c r="E191" s="44">
        <v>102</v>
      </c>
      <c r="F191" s="80">
        <v>3.1845145176397124E-2</v>
      </c>
    </row>
    <row r="192" spans="1:6">
      <c r="A192" s="69">
        <v>4441</v>
      </c>
      <c r="B192" s="79" t="s">
        <v>283</v>
      </c>
      <c r="C192" s="44">
        <v>3008</v>
      </c>
      <c r="D192" s="44">
        <v>3102</v>
      </c>
      <c r="E192" s="44">
        <v>94</v>
      </c>
      <c r="F192" s="80">
        <v>3.125E-2</v>
      </c>
    </row>
    <row r="193" spans="1:6">
      <c r="A193" s="69">
        <v>4442</v>
      </c>
      <c r="B193" s="79" t="s">
        <v>284</v>
      </c>
      <c r="C193" s="44">
        <v>159</v>
      </c>
      <c r="D193" s="44">
        <v>169</v>
      </c>
      <c r="E193" s="44">
        <v>10</v>
      </c>
      <c r="F193" s="80">
        <v>6.2893081761006289E-2</v>
      </c>
    </row>
    <row r="194" spans="1:6">
      <c r="A194" s="69">
        <v>445</v>
      </c>
      <c r="B194" s="79" t="s">
        <v>285</v>
      </c>
      <c r="C194" s="44">
        <v>19746</v>
      </c>
      <c r="D194" s="44">
        <v>20232</v>
      </c>
      <c r="E194" s="44">
        <v>486</v>
      </c>
      <c r="F194" s="80">
        <v>2.4612579762989972E-2</v>
      </c>
    </row>
    <row r="195" spans="1:6">
      <c r="A195" s="69">
        <v>4451</v>
      </c>
      <c r="B195" s="79" t="s">
        <v>286</v>
      </c>
      <c r="C195" s="44">
        <v>16638</v>
      </c>
      <c r="D195" s="44">
        <v>17065</v>
      </c>
      <c r="E195" s="44">
        <v>427</v>
      </c>
      <c r="F195" s="80">
        <v>2.5664142324798654E-2</v>
      </c>
    </row>
    <row r="196" spans="1:6">
      <c r="A196" s="69">
        <v>4452</v>
      </c>
      <c r="B196" s="79" t="s">
        <v>287</v>
      </c>
      <c r="C196" s="44">
        <v>1476</v>
      </c>
      <c r="D196" s="44">
        <v>1504</v>
      </c>
      <c r="E196" s="44">
        <v>28</v>
      </c>
      <c r="F196" s="80">
        <v>1.8970189701897018E-2</v>
      </c>
    </row>
    <row r="197" spans="1:6">
      <c r="A197" s="69">
        <v>4453</v>
      </c>
      <c r="B197" s="79" t="s">
        <v>288</v>
      </c>
      <c r="C197" s="44">
        <v>1632</v>
      </c>
      <c r="D197" s="44">
        <v>1662</v>
      </c>
      <c r="E197" s="44">
        <v>30</v>
      </c>
      <c r="F197" s="80">
        <v>1.8382352941176471E-2</v>
      </c>
    </row>
    <row r="198" spans="1:6">
      <c r="A198" s="69">
        <v>446</v>
      </c>
      <c r="B198" s="79" t="s">
        <v>289</v>
      </c>
      <c r="C198" s="44">
        <v>6016</v>
      </c>
      <c r="D198" s="44">
        <v>5807</v>
      </c>
      <c r="E198" s="44">
        <v>-209</v>
      </c>
      <c r="F198" s="80">
        <v>-3.4740691489361701E-2</v>
      </c>
    </row>
    <row r="199" spans="1:6">
      <c r="A199" s="69">
        <v>4461</v>
      </c>
      <c r="B199" s="79" t="s">
        <v>289</v>
      </c>
      <c r="C199" s="44">
        <v>6016</v>
      </c>
      <c r="D199" s="44">
        <v>5807</v>
      </c>
      <c r="E199" s="44">
        <v>-209</v>
      </c>
      <c r="F199" s="80">
        <v>-3.4740691489361701E-2</v>
      </c>
    </row>
    <row r="200" spans="1:6">
      <c r="A200" s="69">
        <v>447</v>
      </c>
      <c r="B200" s="79" t="s">
        <v>290</v>
      </c>
      <c r="C200" s="44">
        <v>1389</v>
      </c>
      <c r="D200" s="44">
        <v>1437</v>
      </c>
      <c r="E200" s="44">
        <v>48</v>
      </c>
      <c r="F200" s="80">
        <v>3.4557235421166309E-2</v>
      </c>
    </row>
    <row r="201" spans="1:6">
      <c r="A201" s="69">
        <v>4471</v>
      </c>
      <c r="B201" s="79" t="s">
        <v>290</v>
      </c>
      <c r="C201" s="44">
        <v>1389</v>
      </c>
      <c r="D201" s="44">
        <v>1437</v>
      </c>
      <c r="E201" s="44">
        <v>48</v>
      </c>
      <c r="F201" s="80">
        <v>3.4557235421166309E-2</v>
      </c>
    </row>
    <row r="202" spans="1:6">
      <c r="A202" s="69">
        <v>448</v>
      </c>
      <c r="B202" s="79" t="s">
        <v>291</v>
      </c>
      <c r="C202" s="44">
        <v>10236</v>
      </c>
      <c r="D202" s="44">
        <v>10682</v>
      </c>
      <c r="E202" s="44">
        <v>446</v>
      </c>
      <c r="F202" s="80">
        <v>4.3571707698319653E-2</v>
      </c>
    </row>
    <row r="203" spans="1:6">
      <c r="A203" s="69">
        <v>4481</v>
      </c>
      <c r="B203" s="79" t="s">
        <v>292</v>
      </c>
      <c r="C203" s="44">
        <v>8080</v>
      </c>
      <c r="D203" s="44">
        <v>8506</v>
      </c>
      <c r="E203" s="44">
        <v>426</v>
      </c>
      <c r="F203" s="80">
        <v>5.2722772277227721E-2</v>
      </c>
    </row>
    <row r="204" spans="1:6">
      <c r="A204" s="69">
        <v>4482</v>
      </c>
      <c r="B204" s="79" t="s">
        <v>293</v>
      </c>
      <c r="C204" s="44">
        <v>1258</v>
      </c>
      <c r="D204" s="44">
        <v>1326</v>
      </c>
      <c r="E204" s="44">
        <v>68</v>
      </c>
      <c r="F204" s="80">
        <v>5.4054054054054057E-2</v>
      </c>
    </row>
    <row r="205" spans="1:6">
      <c r="A205" s="69">
        <v>4483</v>
      </c>
      <c r="B205" s="79" t="s">
        <v>294</v>
      </c>
      <c r="C205" s="44">
        <v>898</v>
      </c>
      <c r="D205" s="44">
        <v>851</v>
      </c>
      <c r="E205" s="44">
        <v>-47</v>
      </c>
      <c r="F205" s="80">
        <v>-5.2338530066815145E-2</v>
      </c>
    </row>
    <row r="206" spans="1:6">
      <c r="A206" s="69">
        <v>451</v>
      </c>
      <c r="B206" s="79" t="s">
        <v>295</v>
      </c>
      <c r="C206" s="44">
        <v>3783</v>
      </c>
      <c r="D206" s="44">
        <v>3744</v>
      </c>
      <c r="E206" s="44">
        <v>-39</v>
      </c>
      <c r="F206" s="80">
        <v>-1.0309278350515464E-2</v>
      </c>
    </row>
    <row r="207" spans="1:6">
      <c r="A207" s="69">
        <v>4511</v>
      </c>
      <c r="B207" s="79" t="s">
        <v>296</v>
      </c>
      <c r="C207" s="44">
        <v>2198</v>
      </c>
      <c r="D207" s="44">
        <v>2280</v>
      </c>
      <c r="E207" s="44">
        <v>82</v>
      </c>
      <c r="F207" s="80">
        <v>3.7306642402183801E-2</v>
      </c>
    </row>
    <row r="208" spans="1:6">
      <c r="A208" s="69">
        <v>4512</v>
      </c>
      <c r="B208" s="79" t="s">
        <v>297</v>
      </c>
      <c r="C208" s="44">
        <v>1585</v>
      </c>
      <c r="D208" s="44">
        <v>1464</v>
      </c>
      <c r="E208" s="44">
        <v>-121</v>
      </c>
      <c r="F208" s="80">
        <v>-7.6340694006309148E-2</v>
      </c>
    </row>
    <row r="209" spans="1:6">
      <c r="A209" s="69">
        <v>452</v>
      </c>
      <c r="B209" s="79" t="s">
        <v>298</v>
      </c>
      <c r="C209" s="44">
        <v>6591</v>
      </c>
      <c r="D209" s="44">
        <v>6700</v>
      </c>
      <c r="E209" s="44">
        <v>109</v>
      </c>
      <c r="F209" s="80">
        <v>1.6537702928235472E-2</v>
      </c>
    </row>
    <row r="210" spans="1:6">
      <c r="A210" s="69">
        <v>4521</v>
      </c>
      <c r="B210" s="79" t="s">
        <v>299</v>
      </c>
      <c r="C210" s="44">
        <v>5349</v>
      </c>
      <c r="D210" s="44">
        <v>5440</v>
      </c>
      <c r="E210" s="44">
        <v>91</v>
      </c>
      <c r="F210" s="80">
        <v>1.7012525705739391E-2</v>
      </c>
    </row>
    <row r="211" spans="1:6">
      <c r="A211" s="69">
        <v>4529</v>
      </c>
      <c r="B211" s="79" t="s">
        <v>300</v>
      </c>
      <c r="C211" s="44">
        <v>1242</v>
      </c>
      <c r="D211" s="44">
        <v>1260</v>
      </c>
      <c r="E211" s="44">
        <v>18</v>
      </c>
      <c r="F211" s="80">
        <v>1.4492753623188406E-2</v>
      </c>
    </row>
    <row r="212" spans="1:6">
      <c r="A212" s="69">
        <v>453</v>
      </c>
      <c r="B212" s="79" t="s">
        <v>301</v>
      </c>
      <c r="C212" s="44">
        <v>4179</v>
      </c>
      <c r="D212" s="44">
        <v>4089</v>
      </c>
      <c r="E212" s="44">
        <v>-90</v>
      </c>
      <c r="F212" s="80">
        <v>-2.1536252692031587E-2</v>
      </c>
    </row>
    <row r="213" spans="1:6">
      <c r="A213" s="69">
        <v>4531</v>
      </c>
      <c r="B213" s="79" t="s">
        <v>302</v>
      </c>
      <c r="C213" s="44">
        <v>610</v>
      </c>
      <c r="D213" s="44">
        <v>591</v>
      </c>
      <c r="E213" s="44">
        <v>-19</v>
      </c>
      <c r="F213" s="80">
        <v>-3.1147540983606559E-2</v>
      </c>
    </row>
    <row r="214" spans="1:6">
      <c r="A214" s="69">
        <v>4532</v>
      </c>
      <c r="B214" s="79" t="s">
        <v>303</v>
      </c>
      <c r="C214" s="44">
        <v>1968</v>
      </c>
      <c r="D214" s="44">
        <v>1888</v>
      </c>
      <c r="E214" s="44">
        <v>-80</v>
      </c>
      <c r="F214" s="80">
        <v>-4.065040650406504E-2</v>
      </c>
    </row>
    <row r="215" spans="1:6">
      <c r="A215" s="69">
        <v>4533</v>
      </c>
      <c r="B215" s="79" t="s">
        <v>304</v>
      </c>
      <c r="C215" s="44">
        <v>599</v>
      </c>
      <c r="D215" s="44">
        <v>571</v>
      </c>
      <c r="E215" s="44">
        <v>-28</v>
      </c>
      <c r="F215" s="80">
        <v>-4.6744574290484141E-2</v>
      </c>
    </row>
    <row r="216" spans="1:6">
      <c r="A216" s="69">
        <v>4539</v>
      </c>
      <c r="B216" s="79" t="s">
        <v>305</v>
      </c>
      <c r="C216" s="44">
        <v>1001</v>
      </c>
      <c r="D216" s="44">
        <v>1040</v>
      </c>
      <c r="E216" s="44">
        <v>39</v>
      </c>
      <c r="F216" s="80">
        <v>3.896103896103896E-2</v>
      </c>
    </row>
    <row r="217" spans="1:6">
      <c r="A217" s="69">
        <v>454</v>
      </c>
      <c r="B217" s="79" t="s">
        <v>306</v>
      </c>
      <c r="C217" s="44">
        <v>2143</v>
      </c>
      <c r="D217" s="44">
        <v>2438</v>
      </c>
      <c r="E217" s="44">
        <v>295</v>
      </c>
      <c r="F217" s="80">
        <v>0.13765748950069995</v>
      </c>
    </row>
    <row r="218" spans="1:6">
      <c r="A218" s="69">
        <v>4541</v>
      </c>
      <c r="B218" s="79" t="s">
        <v>307</v>
      </c>
      <c r="C218" s="44">
        <v>1205</v>
      </c>
      <c r="D218" s="44">
        <v>1574</v>
      </c>
      <c r="E218" s="44">
        <v>369</v>
      </c>
      <c r="F218" s="80">
        <v>0.30622406639004152</v>
      </c>
    </row>
    <row r="219" spans="1:6">
      <c r="A219" s="69">
        <v>4542</v>
      </c>
      <c r="B219" s="79" t="s">
        <v>308</v>
      </c>
      <c r="C219" s="44">
        <v>120</v>
      </c>
      <c r="D219" s="44">
        <v>75</v>
      </c>
      <c r="E219" s="44">
        <v>-45</v>
      </c>
      <c r="F219" s="80">
        <v>-0.375</v>
      </c>
    </row>
    <row r="220" spans="1:6">
      <c r="A220" s="69">
        <v>4543</v>
      </c>
      <c r="B220" s="79" t="s">
        <v>309</v>
      </c>
      <c r="C220" s="44">
        <v>819</v>
      </c>
      <c r="D220" s="44">
        <v>789</v>
      </c>
      <c r="E220" s="44">
        <v>-30</v>
      </c>
      <c r="F220" s="80">
        <v>-3.6630036630036632E-2</v>
      </c>
    </row>
    <row r="221" spans="1:6">
      <c r="A221" s="75">
        <v>47</v>
      </c>
      <c r="B221" s="76" t="s">
        <v>84</v>
      </c>
      <c r="C221" s="77">
        <v>36946</v>
      </c>
      <c r="D221" s="77">
        <v>36613</v>
      </c>
      <c r="E221" s="77">
        <v>-333</v>
      </c>
      <c r="F221" s="78">
        <v>-9.0131543333513784E-3</v>
      </c>
    </row>
    <row r="222" spans="1:6">
      <c r="A222" s="69">
        <v>481</v>
      </c>
      <c r="B222" s="79" t="s">
        <v>311</v>
      </c>
      <c r="C222" s="44">
        <v>6330</v>
      </c>
      <c r="D222" s="44">
        <v>6002</v>
      </c>
      <c r="E222" s="44">
        <v>-328</v>
      </c>
      <c r="F222" s="80">
        <v>-5.1816745655608218E-2</v>
      </c>
    </row>
    <row r="223" spans="1:6">
      <c r="A223" s="69">
        <v>4811</v>
      </c>
      <c r="B223" s="79" t="s">
        <v>312</v>
      </c>
      <c r="C223" s="44">
        <v>6287</v>
      </c>
      <c r="D223" s="44">
        <v>5954</v>
      </c>
      <c r="E223" s="44">
        <v>-333</v>
      </c>
      <c r="F223" s="80">
        <v>-5.2966438682996657E-2</v>
      </c>
    </row>
    <row r="224" spans="1:6">
      <c r="A224" s="69">
        <v>4812</v>
      </c>
      <c r="B224" s="79" t="s">
        <v>313</v>
      </c>
      <c r="C224" s="44">
        <v>20</v>
      </c>
      <c r="D224" s="44">
        <v>47</v>
      </c>
      <c r="E224" s="44">
        <v>27</v>
      </c>
      <c r="F224" s="80">
        <v>1.35</v>
      </c>
    </row>
    <row r="225" spans="1:6">
      <c r="A225" s="69">
        <v>483</v>
      </c>
      <c r="B225" s="79" t="s">
        <v>314</v>
      </c>
      <c r="C225" s="44">
        <v>15</v>
      </c>
      <c r="D225" s="44">
        <v>14</v>
      </c>
      <c r="E225" s="44">
        <v>-1</v>
      </c>
      <c r="F225" s="80">
        <v>-6.6666666666666666E-2</v>
      </c>
    </row>
    <row r="226" spans="1:6">
      <c r="A226" s="69">
        <v>4831</v>
      </c>
      <c r="B226" s="79" t="s">
        <v>315</v>
      </c>
      <c r="C226" s="44">
        <v>15</v>
      </c>
      <c r="D226" s="44">
        <v>14</v>
      </c>
      <c r="E226" s="44">
        <v>-1</v>
      </c>
      <c r="F226" s="80">
        <v>-6.6666666666666666E-2</v>
      </c>
    </row>
    <row r="227" spans="1:6">
      <c r="A227" s="69">
        <v>4832</v>
      </c>
      <c r="B227" s="79" t="s">
        <v>316</v>
      </c>
      <c r="C227" s="44">
        <v>0</v>
      </c>
      <c r="D227" s="44">
        <v>0</v>
      </c>
      <c r="E227" s="44">
        <v>0</v>
      </c>
      <c r="F227" s="80" t="e">
        <v>#DIV/0!</v>
      </c>
    </row>
    <row r="228" spans="1:6">
      <c r="A228" s="69">
        <v>484</v>
      </c>
      <c r="B228" s="79" t="s">
        <v>317</v>
      </c>
      <c r="C228" s="44">
        <v>2619</v>
      </c>
      <c r="D228" s="44">
        <v>2697</v>
      </c>
      <c r="E228" s="44">
        <v>78</v>
      </c>
      <c r="F228" s="80">
        <v>2.9782359679266894E-2</v>
      </c>
    </row>
    <row r="229" spans="1:6">
      <c r="A229" s="69">
        <v>4841</v>
      </c>
      <c r="B229" s="79" t="s">
        <v>318</v>
      </c>
      <c r="C229" s="44">
        <v>1111</v>
      </c>
      <c r="D229" s="44">
        <v>1147</v>
      </c>
      <c r="E229" s="44">
        <v>36</v>
      </c>
      <c r="F229" s="80">
        <v>3.2403240324032405E-2</v>
      </c>
    </row>
    <row r="230" spans="1:6">
      <c r="A230" s="69">
        <v>4842</v>
      </c>
      <c r="B230" s="79" t="s">
        <v>319</v>
      </c>
      <c r="C230" s="44">
        <v>1508</v>
      </c>
      <c r="D230" s="44">
        <v>1550</v>
      </c>
      <c r="E230" s="44">
        <v>42</v>
      </c>
      <c r="F230" s="80">
        <v>2.7851458885941646E-2</v>
      </c>
    </row>
    <row r="231" spans="1:6">
      <c r="A231" s="69">
        <v>485</v>
      </c>
      <c r="B231" s="79" t="s">
        <v>320</v>
      </c>
      <c r="C231" s="44">
        <v>11375</v>
      </c>
      <c r="D231" s="44">
        <v>11386</v>
      </c>
      <c r="E231" s="44">
        <v>11</v>
      </c>
      <c r="F231" s="80">
        <v>9.6703296703296699E-4</v>
      </c>
    </row>
    <row r="232" spans="1:6">
      <c r="A232" s="69">
        <v>4851</v>
      </c>
      <c r="B232" s="79" t="s">
        <v>321</v>
      </c>
      <c r="C232" s="44">
        <v>212</v>
      </c>
      <c r="D232" s="44">
        <v>177</v>
      </c>
      <c r="E232" s="44">
        <v>-35</v>
      </c>
      <c r="F232" s="80">
        <v>-0.1650943396226415</v>
      </c>
    </row>
    <row r="233" spans="1:6">
      <c r="A233" s="69">
        <v>4852</v>
      </c>
      <c r="B233" s="79" t="s">
        <v>322</v>
      </c>
      <c r="C233" s="44">
        <v>179</v>
      </c>
      <c r="D233" s="44">
        <v>183</v>
      </c>
      <c r="E233" s="44">
        <v>4</v>
      </c>
      <c r="F233" s="80">
        <v>2.23463687150838E-2</v>
      </c>
    </row>
    <row r="234" spans="1:6">
      <c r="A234" s="69">
        <v>4853</v>
      </c>
      <c r="B234" s="79" t="s">
        <v>323</v>
      </c>
      <c r="C234" s="44">
        <v>1241</v>
      </c>
      <c r="D234" s="44">
        <v>1362</v>
      </c>
      <c r="E234" s="44">
        <v>121</v>
      </c>
      <c r="F234" s="80">
        <v>9.7502014504431911E-2</v>
      </c>
    </row>
    <row r="235" spans="1:6">
      <c r="A235" s="69">
        <v>4854</v>
      </c>
      <c r="B235" s="79" t="s">
        <v>324</v>
      </c>
      <c r="C235" s="44">
        <v>988</v>
      </c>
      <c r="D235" s="44">
        <v>0</v>
      </c>
      <c r="E235" s="44">
        <v>-988</v>
      </c>
      <c r="F235" s="80">
        <v>-1</v>
      </c>
    </row>
    <row r="236" spans="1:6">
      <c r="A236" s="69">
        <v>4855</v>
      </c>
      <c r="B236" s="79" t="s">
        <v>325</v>
      </c>
      <c r="C236" s="44">
        <v>650</v>
      </c>
      <c r="D236" s="44">
        <v>144</v>
      </c>
      <c r="E236" s="44">
        <v>-506</v>
      </c>
      <c r="F236" s="80">
        <v>-0.77846153846153843</v>
      </c>
    </row>
    <row r="237" spans="1:6">
      <c r="A237" s="69">
        <v>4859</v>
      </c>
      <c r="B237" s="79" t="s">
        <v>326</v>
      </c>
      <c r="C237" s="44">
        <v>288</v>
      </c>
      <c r="D237" s="44">
        <v>552</v>
      </c>
      <c r="E237" s="44">
        <v>264</v>
      </c>
      <c r="F237" s="80">
        <v>0.91666666666666663</v>
      </c>
    </row>
    <row r="238" spans="1:6">
      <c r="A238" s="69">
        <v>487</v>
      </c>
      <c r="B238" s="79" t="s">
        <v>329</v>
      </c>
      <c r="C238" s="44">
        <v>818</v>
      </c>
      <c r="D238" s="44">
        <v>885</v>
      </c>
      <c r="E238" s="44">
        <v>67</v>
      </c>
      <c r="F238" s="80">
        <v>8.190709046454768E-2</v>
      </c>
    </row>
    <row r="239" spans="1:6">
      <c r="A239" s="69">
        <v>4871</v>
      </c>
      <c r="B239" s="79" t="s">
        <v>330</v>
      </c>
      <c r="C239" s="44">
        <v>420</v>
      </c>
      <c r="D239" s="44">
        <v>404</v>
      </c>
      <c r="E239" s="44">
        <v>-16</v>
      </c>
      <c r="F239" s="80">
        <v>-3.8095238095238099E-2</v>
      </c>
    </row>
    <row r="240" spans="1:6">
      <c r="A240" s="69">
        <v>4872</v>
      </c>
      <c r="B240" s="79" t="s">
        <v>331</v>
      </c>
      <c r="C240" s="44">
        <v>398</v>
      </c>
      <c r="D240" s="44">
        <v>393</v>
      </c>
      <c r="E240" s="44">
        <v>-5</v>
      </c>
      <c r="F240" s="80">
        <v>-1.2562814070351759E-2</v>
      </c>
    </row>
    <row r="241" spans="1:6">
      <c r="A241" s="69">
        <v>488</v>
      </c>
      <c r="B241" s="79" t="s">
        <v>333</v>
      </c>
      <c r="C241" s="44">
        <v>5050</v>
      </c>
      <c r="D241" s="44">
        <v>5292</v>
      </c>
      <c r="E241" s="44">
        <v>242</v>
      </c>
      <c r="F241" s="80">
        <v>4.7920792079207922E-2</v>
      </c>
    </row>
    <row r="242" spans="1:6">
      <c r="A242" s="69">
        <v>4881</v>
      </c>
      <c r="B242" s="79" t="s">
        <v>334</v>
      </c>
      <c r="C242" s="44">
        <v>902</v>
      </c>
      <c r="D242" s="44">
        <v>1208</v>
      </c>
      <c r="E242" s="44">
        <v>306</v>
      </c>
      <c r="F242" s="80">
        <v>0.3392461197339246</v>
      </c>
    </row>
    <row r="243" spans="1:6">
      <c r="A243" s="69">
        <v>4882</v>
      </c>
      <c r="B243" s="79" t="s">
        <v>335</v>
      </c>
      <c r="C243" s="44">
        <v>0</v>
      </c>
      <c r="D243" s="44">
        <v>0</v>
      </c>
      <c r="E243" s="44">
        <v>0</v>
      </c>
      <c r="F243" s="80" t="e">
        <v>#DIV/0!</v>
      </c>
    </row>
    <row r="244" spans="1:6">
      <c r="A244" s="69">
        <v>4883</v>
      </c>
      <c r="B244" s="79" t="s">
        <v>336</v>
      </c>
      <c r="C244" s="44">
        <v>264</v>
      </c>
      <c r="D244" s="44">
        <v>207</v>
      </c>
      <c r="E244" s="44">
        <v>-57</v>
      </c>
      <c r="F244" s="80">
        <v>-0.21590909090909091</v>
      </c>
    </row>
    <row r="245" spans="1:6">
      <c r="A245" s="69">
        <v>4884</v>
      </c>
      <c r="B245" s="79" t="s">
        <v>337</v>
      </c>
      <c r="C245" s="44">
        <v>277</v>
      </c>
      <c r="D245" s="44">
        <v>261</v>
      </c>
      <c r="E245" s="44">
        <v>-16</v>
      </c>
      <c r="F245" s="80">
        <v>-5.7761732851985562E-2</v>
      </c>
    </row>
    <row r="246" spans="1:6">
      <c r="A246" s="69">
        <v>4885</v>
      </c>
      <c r="B246" s="79" t="s">
        <v>338</v>
      </c>
      <c r="C246" s="44">
        <v>1267</v>
      </c>
      <c r="D246" s="44">
        <v>1319</v>
      </c>
      <c r="E246" s="44">
        <v>52</v>
      </c>
      <c r="F246" s="80">
        <v>4.1041831097079713E-2</v>
      </c>
    </row>
    <row r="247" spans="1:6">
      <c r="A247" s="69">
        <v>4889</v>
      </c>
      <c r="B247" s="79" t="s">
        <v>339</v>
      </c>
      <c r="C247" s="44">
        <v>59</v>
      </c>
      <c r="D247" s="44">
        <v>66</v>
      </c>
      <c r="E247" s="44">
        <v>7</v>
      </c>
      <c r="F247" s="80">
        <v>0.11864406779661017</v>
      </c>
    </row>
    <row r="248" spans="1:6">
      <c r="A248" s="69">
        <v>492</v>
      </c>
      <c r="B248" s="79" t="s">
        <v>340</v>
      </c>
      <c r="C248" s="44">
        <v>2823</v>
      </c>
      <c r="D248" s="44">
        <v>2825</v>
      </c>
      <c r="E248" s="44">
        <v>2</v>
      </c>
      <c r="F248" s="80">
        <v>7.0846617074034714E-4</v>
      </c>
    </row>
    <row r="249" spans="1:6">
      <c r="A249" s="69">
        <v>4921</v>
      </c>
      <c r="B249" s="79" t="s">
        <v>341</v>
      </c>
      <c r="C249" s="44">
        <v>2392</v>
      </c>
      <c r="D249" s="44">
        <v>2380</v>
      </c>
      <c r="E249" s="44">
        <v>-12</v>
      </c>
      <c r="F249" s="80">
        <v>-5.016722408026756E-3</v>
      </c>
    </row>
    <row r="250" spans="1:6">
      <c r="A250" s="69">
        <v>4922</v>
      </c>
      <c r="B250" s="79" t="s">
        <v>342</v>
      </c>
      <c r="C250" s="44">
        <v>431</v>
      </c>
      <c r="D250" s="44">
        <v>445</v>
      </c>
      <c r="E250" s="44">
        <v>14</v>
      </c>
      <c r="F250" s="80">
        <v>3.248259860788863E-2</v>
      </c>
    </row>
    <row r="251" spans="1:6">
      <c r="A251" s="69">
        <v>493</v>
      </c>
      <c r="B251" s="79" t="s">
        <v>343</v>
      </c>
      <c r="C251" s="44">
        <v>1549</v>
      </c>
      <c r="D251" s="44">
        <v>1516</v>
      </c>
      <c r="E251" s="44">
        <v>-33</v>
      </c>
      <c r="F251" s="80">
        <v>-2.130406714009038E-2</v>
      </c>
    </row>
    <row r="252" spans="1:6">
      <c r="A252" s="69">
        <v>4931</v>
      </c>
      <c r="B252" s="79" t="s">
        <v>343</v>
      </c>
      <c r="C252" s="44">
        <v>1549</v>
      </c>
      <c r="D252" s="44">
        <v>1516</v>
      </c>
      <c r="E252" s="44">
        <v>-33</v>
      </c>
      <c r="F252" s="80">
        <v>-2.130406714009038E-2</v>
      </c>
    </row>
    <row r="253" spans="1:6">
      <c r="A253" s="73"/>
      <c r="B253" s="74" t="s">
        <v>75</v>
      </c>
      <c r="C253" s="71">
        <v>31153</v>
      </c>
      <c r="D253" s="71">
        <v>32243</v>
      </c>
      <c r="E253" s="71">
        <v>1090</v>
      </c>
      <c r="F253" s="72">
        <v>3.4988604628767697E-2</v>
      </c>
    </row>
    <row r="254" spans="1:6">
      <c r="A254" s="75">
        <v>51</v>
      </c>
      <c r="B254" s="76" t="s">
        <v>75</v>
      </c>
      <c r="C254" s="77">
        <v>31153</v>
      </c>
      <c r="D254" s="77">
        <v>32243</v>
      </c>
      <c r="E254" s="77">
        <v>1090</v>
      </c>
      <c r="F254" s="78">
        <v>3.4988604628767697E-2</v>
      </c>
    </row>
    <row r="255" spans="1:6">
      <c r="A255" s="69">
        <v>511</v>
      </c>
      <c r="B255" s="79" t="s">
        <v>344</v>
      </c>
      <c r="C255" s="44">
        <v>15665</v>
      </c>
      <c r="D255" s="44">
        <v>16503</v>
      </c>
      <c r="E255" s="44">
        <v>838</v>
      </c>
      <c r="F255" s="80">
        <v>5.3495052665177144E-2</v>
      </c>
    </row>
    <row r="256" spans="1:6">
      <c r="A256" s="69">
        <v>5111</v>
      </c>
      <c r="B256" s="79" t="s">
        <v>345</v>
      </c>
      <c r="C256" s="44">
        <v>7570</v>
      </c>
      <c r="D256" s="44">
        <v>7494</v>
      </c>
      <c r="E256" s="44">
        <v>-76</v>
      </c>
      <c r="F256" s="80">
        <v>-1.0039630118890357E-2</v>
      </c>
    </row>
    <row r="257" spans="1:6">
      <c r="A257" s="69">
        <v>5112</v>
      </c>
      <c r="B257" s="79" t="s">
        <v>346</v>
      </c>
      <c r="C257" s="44">
        <v>8095</v>
      </c>
      <c r="D257" s="44">
        <v>9009</v>
      </c>
      <c r="E257" s="44">
        <v>914</v>
      </c>
      <c r="F257" s="80">
        <v>0.11290920321185917</v>
      </c>
    </row>
    <row r="258" spans="1:6">
      <c r="A258" s="69">
        <v>512</v>
      </c>
      <c r="B258" s="79" t="s">
        <v>347</v>
      </c>
      <c r="C258" s="44">
        <v>1479</v>
      </c>
      <c r="D258" s="44">
        <v>1476</v>
      </c>
      <c r="E258" s="44">
        <v>-3</v>
      </c>
      <c r="F258" s="80">
        <v>-2.0283975659229209E-3</v>
      </c>
    </row>
    <row r="259" spans="1:6">
      <c r="A259" s="69">
        <v>5121</v>
      </c>
      <c r="B259" s="79" t="s">
        <v>348</v>
      </c>
      <c r="C259" s="44">
        <v>1384</v>
      </c>
      <c r="D259" s="44">
        <v>1349</v>
      </c>
      <c r="E259" s="44">
        <v>-35</v>
      </c>
      <c r="F259" s="80">
        <v>-2.5289017341040464E-2</v>
      </c>
    </row>
    <row r="260" spans="1:6">
      <c r="A260" s="69">
        <v>5122</v>
      </c>
      <c r="B260" s="79" t="s">
        <v>349</v>
      </c>
      <c r="C260" s="44">
        <v>95</v>
      </c>
      <c r="D260" s="44">
        <v>128</v>
      </c>
      <c r="E260" s="44">
        <v>33</v>
      </c>
      <c r="F260" s="80">
        <v>0.3473684210526316</v>
      </c>
    </row>
    <row r="261" spans="1:6">
      <c r="A261" s="69">
        <v>515</v>
      </c>
      <c r="B261" s="79" t="s">
        <v>350</v>
      </c>
      <c r="C261" s="44">
        <v>2834</v>
      </c>
      <c r="D261" s="44">
        <v>2779</v>
      </c>
      <c r="E261" s="44">
        <v>-55</v>
      </c>
      <c r="F261" s="80">
        <v>-1.9407198306280876E-2</v>
      </c>
    </row>
    <row r="262" spans="1:6">
      <c r="A262" s="69">
        <v>5151</v>
      </c>
      <c r="B262" s="79" t="s">
        <v>351</v>
      </c>
      <c r="C262" s="44">
        <v>2541</v>
      </c>
      <c r="D262" s="44">
        <v>2327</v>
      </c>
      <c r="E262" s="44">
        <v>-214</v>
      </c>
      <c r="F262" s="80">
        <v>-8.4218811491538759E-2</v>
      </c>
    </row>
    <row r="263" spans="1:6">
      <c r="A263" s="69">
        <v>5152</v>
      </c>
      <c r="B263" s="79" t="s">
        <v>352</v>
      </c>
      <c r="C263" s="44">
        <v>293</v>
      </c>
      <c r="D263" s="44">
        <v>330</v>
      </c>
      <c r="E263" s="44">
        <v>37</v>
      </c>
      <c r="F263" s="80">
        <v>0.12627986348122866</v>
      </c>
    </row>
    <row r="264" spans="1:6">
      <c r="A264" s="69">
        <v>516</v>
      </c>
      <c r="B264" s="79" t="s">
        <v>353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>
      <c r="A265" s="69">
        <v>5161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>
      <c r="A266" s="69">
        <v>517</v>
      </c>
      <c r="B266" s="79" t="s">
        <v>354</v>
      </c>
      <c r="C266" s="44">
        <v>5600</v>
      </c>
      <c r="D266" s="44">
        <v>5735</v>
      </c>
      <c r="E266" s="44">
        <v>135</v>
      </c>
      <c r="F266" s="80">
        <v>2.4107142857142858E-2</v>
      </c>
    </row>
    <row r="267" spans="1:6">
      <c r="A267" s="69">
        <v>5171</v>
      </c>
      <c r="B267" s="79" t="s">
        <v>355</v>
      </c>
      <c r="C267" s="44">
        <v>4275</v>
      </c>
      <c r="D267" s="44">
        <v>3841</v>
      </c>
      <c r="E267" s="44">
        <v>-434</v>
      </c>
      <c r="F267" s="80">
        <v>-0.10152046783625732</v>
      </c>
    </row>
    <row r="268" spans="1:6">
      <c r="A268" s="69">
        <v>5172</v>
      </c>
      <c r="B268" s="79" t="s">
        <v>356</v>
      </c>
      <c r="C268" s="44">
        <v>882</v>
      </c>
      <c r="D268" s="44">
        <v>1407</v>
      </c>
      <c r="E268" s="44">
        <v>525</v>
      </c>
      <c r="F268" s="80">
        <v>0.59523809523809523</v>
      </c>
    </row>
    <row r="269" spans="1:6">
      <c r="A269" s="69">
        <v>5173</v>
      </c>
      <c r="B269" s="79" t="s">
        <v>357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>
      <c r="A270" s="69">
        <v>5174</v>
      </c>
      <c r="B270" s="79" t="s">
        <v>358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>
      <c r="A271" s="69">
        <v>5175</v>
      </c>
      <c r="B271" s="79" t="s">
        <v>359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>
      <c r="A272" s="69">
        <v>5179</v>
      </c>
      <c r="B272" s="79" t="s">
        <v>360</v>
      </c>
      <c r="C272" s="44">
        <v>430</v>
      </c>
      <c r="D272" s="44">
        <v>478</v>
      </c>
      <c r="E272" s="44">
        <v>48</v>
      </c>
      <c r="F272" s="80">
        <v>0.11162790697674418</v>
      </c>
    </row>
    <row r="273" spans="1:6">
      <c r="A273" s="69">
        <v>518</v>
      </c>
      <c r="B273" s="79" t="s">
        <v>361</v>
      </c>
      <c r="C273" s="44">
        <v>2141</v>
      </c>
      <c r="D273" s="44">
        <v>2040</v>
      </c>
      <c r="E273" s="44">
        <v>-101</v>
      </c>
      <c r="F273" s="80">
        <v>-4.7174217655301262E-2</v>
      </c>
    </row>
    <row r="274" spans="1:6">
      <c r="A274" s="69">
        <v>5181</v>
      </c>
      <c r="B274" s="79" t="s">
        <v>362</v>
      </c>
      <c r="C274" s="44">
        <v>0</v>
      </c>
      <c r="D274" s="44">
        <v>0</v>
      </c>
      <c r="E274" s="44">
        <v>0</v>
      </c>
      <c r="F274" s="80" t="e">
        <v>#DIV/0!</v>
      </c>
    </row>
    <row r="275" spans="1:6">
      <c r="A275" s="69">
        <v>5182</v>
      </c>
      <c r="B275" s="79" t="s">
        <v>363</v>
      </c>
      <c r="C275" s="44">
        <v>2141</v>
      </c>
      <c r="D275" s="44">
        <v>2040</v>
      </c>
      <c r="E275" s="44">
        <v>-101</v>
      </c>
      <c r="F275" s="80">
        <v>-4.7174217655301262E-2</v>
      </c>
    </row>
    <row r="276" spans="1:6">
      <c r="A276" s="69">
        <v>519</v>
      </c>
      <c r="B276" s="79" t="s">
        <v>364</v>
      </c>
      <c r="C276" s="44">
        <v>3435</v>
      </c>
      <c r="D276" s="44">
        <v>3709</v>
      </c>
      <c r="E276" s="44">
        <v>274</v>
      </c>
      <c r="F276" s="80">
        <v>7.9767103347889376E-2</v>
      </c>
    </row>
    <row r="277" spans="1:6">
      <c r="A277" s="69">
        <v>5191</v>
      </c>
      <c r="B277" s="79" t="s">
        <v>364</v>
      </c>
      <c r="C277" s="44">
        <v>3435</v>
      </c>
      <c r="D277" s="44">
        <v>3709</v>
      </c>
      <c r="E277" s="44">
        <v>274</v>
      </c>
      <c r="F277" s="80">
        <v>7.9767103347889376E-2</v>
      </c>
    </row>
    <row r="278" spans="1:6">
      <c r="A278" s="73"/>
      <c r="B278" s="74" t="s">
        <v>77</v>
      </c>
      <c r="C278" s="71">
        <v>98762</v>
      </c>
      <c r="D278" s="71">
        <v>97430</v>
      </c>
      <c r="E278" s="71">
        <v>-1332</v>
      </c>
      <c r="F278" s="72">
        <v>-1.3486968672161358E-2</v>
      </c>
    </row>
    <row r="279" spans="1:6">
      <c r="A279" s="75">
        <v>52</v>
      </c>
      <c r="B279" s="76" t="s">
        <v>87</v>
      </c>
      <c r="C279" s="77">
        <v>83478</v>
      </c>
      <c r="D279" s="77">
        <v>82126</v>
      </c>
      <c r="E279" s="77">
        <v>-1352</v>
      </c>
      <c r="F279" s="78">
        <v>-1.6195883945470661E-2</v>
      </c>
    </row>
    <row r="280" spans="1:6">
      <c r="A280" s="69">
        <v>522</v>
      </c>
      <c r="B280" s="79" t="s">
        <v>367</v>
      </c>
      <c r="C280" s="44">
        <v>25522</v>
      </c>
      <c r="D280" s="44">
        <v>24110</v>
      </c>
      <c r="E280" s="44">
        <v>-1412</v>
      </c>
      <c r="F280" s="80">
        <v>-5.5324817804247313E-2</v>
      </c>
    </row>
    <row r="281" spans="1:6">
      <c r="A281" s="69">
        <v>5221</v>
      </c>
      <c r="B281" s="79" t="s">
        <v>368</v>
      </c>
      <c r="C281" s="44">
        <v>21859</v>
      </c>
      <c r="D281" s="44">
        <v>20639</v>
      </c>
      <c r="E281" s="44">
        <v>-1220</v>
      </c>
      <c r="F281" s="80">
        <v>-5.5812251246626102E-2</v>
      </c>
    </row>
    <row r="282" spans="1:6">
      <c r="A282" s="69">
        <v>5222</v>
      </c>
      <c r="B282" s="79" t="s">
        <v>369</v>
      </c>
      <c r="C282" s="44">
        <v>2690</v>
      </c>
      <c r="D282" s="44">
        <v>2493</v>
      </c>
      <c r="E282" s="44">
        <v>-197</v>
      </c>
      <c r="F282" s="80">
        <v>-7.3234200743494418E-2</v>
      </c>
    </row>
    <row r="283" spans="1:6">
      <c r="A283" s="69">
        <v>5223</v>
      </c>
      <c r="B283" s="79" t="s">
        <v>370</v>
      </c>
      <c r="C283" s="44">
        <v>973</v>
      </c>
      <c r="D283" s="44">
        <v>978</v>
      </c>
      <c r="E283" s="44">
        <v>5</v>
      </c>
      <c r="F283" s="80">
        <v>5.1387461459403904E-3</v>
      </c>
    </row>
    <row r="284" spans="1:6">
      <c r="A284" s="69">
        <v>523</v>
      </c>
      <c r="B284" s="79" t="s">
        <v>371</v>
      </c>
      <c r="C284" s="44">
        <v>32680</v>
      </c>
      <c r="D284" s="44">
        <v>32415</v>
      </c>
      <c r="E284" s="44">
        <v>-265</v>
      </c>
      <c r="F284" s="80">
        <v>-8.1089351285189726E-3</v>
      </c>
    </row>
    <row r="285" spans="1:6">
      <c r="A285" s="69">
        <v>5231</v>
      </c>
      <c r="B285" s="79" t="s">
        <v>372</v>
      </c>
      <c r="C285" s="44">
        <v>13177</v>
      </c>
      <c r="D285" s="44">
        <v>12004</v>
      </c>
      <c r="E285" s="44">
        <v>-1173</v>
      </c>
      <c r="F285" s="80">
        <v>-8.9018744782575696E-2</v>
      </c>
    </row>
    <row r="286" spans="1:6">
      <c r="A286" s="69">
        <v>5232</v>
      </c>
      <c r="B286" s="79" t="s">
        <v>373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5239</v>
      </c>
      <c r="B287" s="79" t="s">
        <v>374</v>
      </c>
      <c r="C287" s="44">
        <v>19501</v>
      </c>
      <c r="D287" s="44">
        <v>20406</v>
      </c>
      <c r="E287" s="44">
        <v>905</v>
      </c>
      <c r="F287" s="80">
        <v>4.6407876519152867E-2</v>
      </c>
    </row>
    <row r="288" spans="1:6">
      <c r="A288" s="69">
        <v>524</v>
      </c>
      <c r="B288" s="79" t="s">
        <v>375</v>
      </c>
      <c r="C288" s="44">
        <v>23136</v>
      </c>
      <c r="D288" s="44">
        <v>23468</v>
      </c>
      <c r="E288" s="44">
        <v>332</v>
      </c>
      <c r="F288" s="80">
        <v>1.4349930843706777E-2</v>
      </c>
    </row>
    <row r="289" spans="1:6">
      <c r="A289" s="69">
        <v>5241</v>
      </c>
      <c r="B289" s="79" t="s">
        <v>376</v>
      </c>
      <c r="C289" s="44">
        <v>16889</v>
      </c>
      <c r="D289" s="44">
        <v>17078</v>
      </c>
      <c r="E289" s="44">
        <v>189</v>
      </c>
      <c r="F289" s="80">
        <v>1.1190715850553614E-2</v>
      </c>
    </row>
    <row r="290" spans="1:6">
      <c r="A290" s="69">
        <v>5242</v>
      </c>
      <c r="B290" s="79" t="s">
        <v>377</v>
      </c>
      <c r="C290" s="44">
        <v>6247</v>
      </c>
      <c r="D290" s="44">
        <v>6389</v>
      </c>
      <c r="E290" s="44">
        <v>142</v>
      </c>
      <c r="F290" s="80">
        <v>2.2730910837201856E-2</v>
      </c>
    </row>
    <row r="291" spans="1:6">
      <c r="A291" s="69">
        <v>525</v>
      </c>
      <c r="B291" s="79" t="s">
        <v>378</v>
      </c>
      <c r="C291" s="44">
        <v>1287</v>
      </c>
      <c r="D291" s="44">
        <v>1267</v>
      </c>
      <c r="E291" s="44">
        <v>-20</v>
      </c>
      <c r="F291" s="80">
        <v>-1.554001554001554E-2</v>
      </c>
    </row>
    <row r="292" spans="1:6">
      <c r="A292" s="69">
        <v>5251</v>
      </c>
      <c r="B292" s="79" t="s">
        <v>379</v>
      </c>
      <c r="C292" s="44">
        <v>349</v>
      </c>
      <c r="D292" s="44">
        <v>392</v>
      </c>
      <c r="E292" s="44">
        <v>43</v>
      </c>
      <c r="F292" s="80">
        <v>0.12320916905444126</v>
      </c>
    </row>
    <row r="293" spans="1:6">
      <c r="A293" s="69">
        <v>5259</v>
      </c>
      <c r="B293" s="79" t="s">
        <v>380</v>
      </c>
      <c r="C293" s="44">
        <v>938</v>
      </c>
      <c r="D293" s="44">
        <v>874</v>
      </c>
      <c r="E293" s="44">
        <v>-64</v>
      </c>
      <c r="F293" s="80">
        <v>-6.8230277185501065E-2</v>
      </c>
    </row>
    <row r="294" spans="1:6">
      <c r="A294" s="75">
        <v>53</v>
      </c>
      <c r="B294" s="76" t="s">
        <v>88</v>
      </c>
      <c r="C294" s="77">
        <v>15283</v>
      </c>
      <c r="D294" s="77">
        <v>15303</v>
      </c>
      <c r="E294" s="77">
        <v>20</v>
      </c>
      <c r="F294" s="78">
        <v>1.3086435909180135E-3</v>
      </c>
    </row>
    <row r="295" spans="1:6">
      <c r="A295" s="69">
        <v>531</v>
      </c>
      <c r="B295" s="79" t="s">
        <v>382</v>
      </c>
      <c r="C295" s="44">
        <v>11889</v>
      </c>
      <c r="D295" s="44">
        <v>11907</v>
      </c>
      <c r="E295" s="44">
        <v>18</v>
      </c>
      <c r="F295" s="80">
        <v>1.514004542013626E-3</v>
      </c>
    </row>
    <row r="296" spans="1:6">
      <c r="A296" s="69">
        <v>5311</v>
      </c>
      <c r="B296" s="79" t="s">
        <v>383</v>
      </c>
      <c r="C296" s="44">
        <v>3361</v>
      </c>
      <c r="D296" s="44">
        <v>3360</v>
      </c>
      <c r="E296" s="44">
        <v>-1</v>
      </c>
      <c r="F296" s="80">
        <v>-2.9753049687592978E-4</v>
      </c>
    </row>
    <row r="297" spans="1:6">
      <c r="A297" s="69">
        <v>5312</v>
      </c>
      <c r="B297" s="79" t="s">
        <v>384</v>
      </c>
      <c r="C297" s="44">
        <v>2887</v>
      </c>
      <c r="D297" s="44">
        <v>2951</v>
      </c>
      <c r="E297" s="44">
        <v>64</v>
      </c>
      <c r="F297" s="80">
        <v>2.2168340838240388E-2</v>
      </c>
    </row>
    <row r="298" spans="1:6">
      <c r="A298" s="69">
        <v>5313</v>
      </c>
      <c r="B298" s="79" t="s">
        <v>385</v>
      </c>
      <c r="C298" s="44">
        <v>5640</v>
      </c>
      <c r="D298" s="44">
        <v>5597</v>
      </c>
      <c r="E298" s="44">
        <v>-43</v>
      </c>
      <c r="F298" s="80">
        <v>-7.6241134751773047E-3</v>
      </c>
    </row>
    <row r="299" spans="1:6">
      <c r="A299" s="69">
        <v>532</v>
      </c>
      <c r="B299" s="79" t="s">
        <v>386</v>
      </c>
      <c r="C299" s="44">
        <v>3321</v>
      </c>
      <c r="D299" s="44">
        <v>3331</v>
      </c>
      <c r="E299" s="44">
        <v>10</v>
      </c>
      <c r="F299" s="80">
        <v>3.0111412225233363E-3</v>
      </c>
    </row>
    <row r="300" spans="1:6">
      <c r="A300" s="69">
        <v>5321</v>
      </c>
      <c r="B300" s="79" t="s">
        <v>387</v>
      </c>
      <c r="C300" s="44">
        <v>1592</v>
      </c>
      <c r="D300" s="44">
        <v>1784</v>
      </c>
      <c r="E300" s="44">
        <v>192</v>
      </c>
      <c r="F300" s="80">
        <v>0.12060301507537688</v>
      </c>
    </row>
    <row r="301" spans="1:6">
      <c r="A301" s="69">
        <v>5322</v>
      </c>
      <c r="B301" s="79" t="s">
        <v>388</v>
      </c>
      <c r="C301" s="44">
        <v>805</v>
      </c>
      <c r="D301" s="44">
        <v>744</v>
      </c>
      <c r="E301" s="44">
        <v>-61</v>
      </c>
      <c r="F301" s="80">
        <v>-7.5776397515527949E-2</v>
      </c>
    </row>
    <row r="302" spans="1:6">
      <c r="A302" s="69">
        <v>5323</v>
      </c>
      <c r="B302" s="79" t="s">
        <v>389</v>
      </c>
      <c r="C302" s="44">
        <v>332</v>
      </c>
      <c r="D302" s="44">
        <v>279</v>
      </c>
      <c r="E302" s="44">
        <v>-53</v>
      </c>
      <c r="F302" s="80">
        <v>-0.15963855421686746</v>
      </c>
    </row>
    <row r="303" spans="1:6">
      <c r="A303" s="69">
        <v>5324</v>
      </c>
      <c r="B303" s="79" t="s">
        <v>390</v>
      </c>
      <c r="C303" s="44">
        <v>593</v>
      </c>
      <c r="D303" s="44">
        <v>524</v>
      </c>
      <c r="E303" s="44">
        <v>-69</v>
      </c>
      <c r="F303" s="80">
        <v>-0.1163575042158516</v>
      </c>
    </row>
    <row r="304" spans="1:6">
      <c r="A304" s="69">
        <v>533</v>
      </c>
      <c r="B304" s="79" t="s">
        <v>391</v>
      </c>
      <c r="C304" s="44">
        <v>47</v>
      </c>
      <c r="D304" s="44">
        <v>37</v>
      </c>
      <c r="E304" s="44">
        <v>-10</v>
      </c>
      <c r="F304" s="80">
        <v>-0.21276595744680851</v>
      </c>
    </row>
    <row r="305" spans="1:6">
      <c r="A305" s="69">
        <v>5331</v>
      </c>
      <c r="B305" s="79" t="s">
        <v>391</v>
      </c>
      <c r="C305" s="44">
        <v>47</v>
      </c>
      <c r="D305" s="44">
        <v>37</v>
      </c>
      <c r="E305" s="44">
        <v>-10</v>
      </c>
      <c r="F305" s="80">
        <v>-0.21276595744680851</v>
      </c>
    </row>
    <row r="306" spans="1:6">
      <c r="A306" s="73"/>
      <c r="B306" s="74" t="s">
        <v>79</v>
      </c>
      <c r="C306" s="71">
        <v>169994</v>
      </c>
      <c r="D306" s="71">
        <v>170864</v>
      </c>
      <c r="E306" s="71">
        <v>870</v>
      </c>
      <c r="F306" s="72">
        <v>5.1178276880360484E-3</v>
      </c>
    </row>
    <row r="307" spans="1:6">
      <c r="A307" s="75">
        <v>54</v>
      </c>
      <c r="B307" s="76" t="s">
        <v>90</v>
      </c>
      <c r="C307" s="77">
        <v>104236</v>
      </c>
      <c r="D307" s="77">
        <v>108331</v>
      </c>
      <c r="E307" s="77">
        <v>4095</v>
      </c>
      <c r="F307" s="78">
        <v>3.928585133734986E-2</v>
      </c>
    </row>
    <row r="308" spans="1:6">
      <c r="A308" s="69">
        <v>541</v>
      </c>
      <c r="B308" s="79" t="s">
        <v>393</v>
      </c>
      <c r="C308" s="44">
        <v>104236</v>
      </c>
      <c r="D308" s="44">
        <v>108331</v>
      </c>
      <c r="E308" s="44">
        <v>4095</v>
      </c>
      <c r="F308" s="80">
        <v>3.928585133734986E-2</v>
      </c>
    </row>
    <row r="309" spans="1:6">
      <c r="A309" s="69">
        <v>5411</v>
      </c>
      <c r="B309" s="79" t="s">
        <v>394</v>
      </c>
      <c r="C309" s="44">
        <v>16051</v>
      </c>
      <c r="D309" s="44">
        <v>16374</v>
      </c>
      <c r="E309" s="44">
        <v>323</v>
      </c>
      <c r="F309" s="80">
        <v>2.0123356800199364E-2</v>
      </c>
    </row>
    <row r="310" spans="1:6">
      <c r="A310" s="69">
        <v>5412</v>
      </c>
      <c r="B310" s="79" t="s">
        <v>395</v>
      </c>
      <c r="C310" s="44">
        <v>8670</v>
      </c>
      <c r="D310" s="44">
        <v>8122</v>
      </c>
      <c r="E310" s="44">
        <v>-548</v>
      </c>
      <c r="F310" s="80">
        <v>-6.3206459054209921E-2</v>
      </c>
    </row>
    <row r="311" spans="1:6">
      <c r="A311" s="69">
        <v>5413</v>
      </c>
      <c r="B311" s="79" t="s">
        <v>396</v>
      </c>
      <c r="C311" s="44">
        <v>13474</v>
      </c>
      <c r="D311" s="44">
        <v>13050</v>
      </c>
      <c r="E311" s="44">
        <v>-424</v>
      </c>
      <c r="F311" s="80">
        <v>-3.1468012468457769E-2</v>
      </c>
    </row>
    <row r="312" spans="1:6">
      <c r="A312" s="69">
        <v>5414</v>
      </c>
      <c r="B312" s="79" t="s">
        <v>397</v>
      </c>
      <c r="C312" s="44">
        <v>1068</v>
      </c>
      <c r="D312" s="44">
        <v>1142</v>
      </c>
      <c r="E312" s="44">
        <v>74</v>
      </c>
      <c r="F312" s="80">
        <v>6.9288389513108617E-2</v>
      </c>
    </row>
    <row r="313" spans="1:6">
      <c r="A313" s="69">
        <v>5415</v>
      </c>
      <c r="B313" s="79" t="s">
        <v>398</v>
      </c>
      <c r="C313" s="44">
        <v>16322</v>
      </c>
      <c r="D313" s="44">
        <v>17589</v>
      </c>
      <c r="E313" s="44">
        <v>1267</v>
      </c>
      <c r="F313" s="80">
        <v>7.7625291018257561E-2</v>
      </c>
    </row>
    <row r="314" spans="1:6">
      <c r="A314" s="69">
        <v>5416</v>
      </c>
      <c r="B314" s="79" t="s">
        <v>399</v>
      </c>
      <c r="C314" s="44">
        <v>15316</v>
      </c>
      <c r="D314" s="44">
        <v>16893</v>
      </c>
      <c r="E314" s="44">
        <v>1577</v>
      </c>
      <c r="F314" s="80">
        <v>0.10296422042308696</v>
      </c>
    </row>
    <row r="315" spans="1:6">
      <c r="A315" s="69">
        <v>5417</v>
      </c>
      <c r="B315" s="79" t="s">
        <v>400</v>
      </c>
      <c r="C315" s="44">
        <v>27159</v>
      </c>
      <c r="D315" s="44">
        <v>28032</v>
      </c>
      <c r="E315" s="44">
        <v>873</v>
      </c>
      <c r="F315" s="80">
        <v>3.2144040649508453E-2</v>
      </c>
    </row>
    <row r="316" spans="1:6">
      <c r="A316" s="69">
        <v>5418</v>
      </c>
      <c r="B316" s="79" t="s">
        <v>401</v>
      </c>
      <c r="C316" s="44">
        <v>4063</v>
      </c>
      <c r="D316" s="44">
        <v>4773</v>
      </c>
      <c r="E316" s="44">
        <v>710</v>
      </c>
      <c r="F316" s="80">
        <v>0.17474772335712527</v>
      </c>
    </row>
    <row r="317" spans="1:6">
      <c r="A317" s="69">
        <v>5419</v>
      </c>
      <c r="B317" s="79" t="s">
        <v>402</v>
      </c>
      <c r="C317" s="44">
        <v>2113</v>
      </c>
      <c r="D317" s="44">
        <v>2355</v>
      </c>
      <c r="E317" s="44">
        <v>242</v>
      </c>
      <c r="F317" s="80">
        <v>0.11452910553715097</v>
      </c>
    </row>
    <row r="318" spans="1:6">
      <c r="A318" s="75">
        <v>55</v>
      </c>
      <c r="B318" s="76" t="s">
        <v>91</v>
      </c>
      <c r="C318" s="77">
        <v>12504</v>
      </c>
      <c r="D318" s="77">
        <v>11596</v>
      </c>
      <c r="E318" s="77">
        <v>-908</v>
      </c>
      <c r="F318" s="78">
        <v>-7.2616762635956497E-2</v>
      </c>
    </row>
    <row r="319" spans="1:6">
      <c r="A319" s="69">
        <v>551</v>
      </c>
      <c r="B319" s="79" t="s">
        <v>403</v>
      </c>
      <c r="C319" s="44">
        <v>12504</v>
      </c>
      <c r="D319" s="44">
        <v>11596</v>
      </c>
      <c r="E319" s="44">
        <v>-908</v>
      </c>
      <c r="F319" s="80">
        <v>-7.2616762635956497E-2</v>
      </c>
    </row>
    <row r="320" spans="1:6">
      <c r="A320" s="69">
        <v>5511</v>
      </c>
      <c r="B320" s="79" t="s">
        <v>403</v>
      </c>
      <c r="C320" s="44">
        <v>12504</v>
      </c>
      <c r="D320" s="44">
        <v>11596</v>
      </c>
      <c r="E320" s="44">
        <v>-908</v>
      </c>
      <c r="F320" s="80">
        <v>-7.2616762635956497E-2</v>
      </c>
    </row>
    <row r="321" spans="1:6">
      <c r="A321" s="75">
        <v>56</v>
      </c>
      <c r="B321" s="76" t="s">
        <v>503</v>
      </c>
      <c r="C321" s="77">
        <v>53254</v>
      </c>
      <c r="D321" s="77">
        <v>50937</v>
      </c>
      <c r="E321" s="77">
        <v>-2317</v>
      </c>
      <c r="F321" s="78">
        <v>-4.3508468847410525E-2</v>
      </c>
    </row>
    <row r="322" spans="1:6">
      <c r="A322" s="69">
        <v>561</v>
      </c>
      <c r="B322" s="79" t="s">
        <v>405</v>
      </c>
      <c r="C322" s="44">
        <v>51549</v>
      </c>
      <c r="D322" s="44">
        <v>49233</v>
      </c>
      <c r="E322" s="44">
        <v>-2316</v>
      </c>
      <c r="F322" s="80">
        <v>-4.492812663679218E-2</v>
      </c>
    </row>
    <row r="323" spans="1:6">
      <c r="A323" s="69">
        <v>5611</v>
      </c>
      <c r="B323" s="79" t="s">
        <v>406</v>
      </c>
      <c r="C323" s="44">
        <v>2651</v>
      </c>
      <c r="D323" s="44">
        <v>2494</v>
      </c>
      <c r="E323" s="44">
        <v>-157</v>
      </c>
      <c r="F323" s="80">
        <v>-5.922293474160694E-2</v>
      </c>
    </row>
    <row r="324" spans="1:6">
      <c r="A324" s="69">
        <v>5612</v>
      </c>
      <c r="B324" s="79" t="s">
        <v>407</v>
      </c>
      <c r="C324" s="44">
        <v>337</v>
      </c>
      <c r="D324" s="44">
        <v>453</v>
      </c>
      <c r="E324" s="44">
        <v>116</v>
      </c>
      <c r="F324" s="80">
        <v>0.34421364985163205</v>
      </c>
    </row>
    <row r="325" spans="1:6">
      <c r="A325" s="69">
        <v>5613</v>
      </c>
      <c r="B325" s="79" t="s">
        <v>408</v>
      </c>
      <c r="C325" s="44">
        <v>16904</v>
      </c>
      <c r="D325" s="44">
        <v>18459</v>
      </c>
      <c r="E325" s="44">
        <v>1555</v>
      </c>
      <c r="F325" s="80">
        <v>9.1990061523899672E-2</v>
      </c>
    </row>
    <row r="326" spans="1:6">
      <c r="A326" s="69">
        <v>5614</v>
      </c>
      <c r="B326" s="79" t="s">
        <v>409</v>
      </c>
      <c r="C326" s="44">
        <v>2611</v>
      </c>
      <c r="D326" s="44">
        <v>2630</v>
      </c>
      <c r="E326" s="44">
        <v>19</v>
      </c>
      <c r="F326" s="80">
        <v>7.2769054002297974E-3</v>
      </c>
    </row>
    <row r="327" spans="1:6">
      <c r="A327" s="69">
        <v>5615</v>
      </c>
      <c r="B327" s="79" t="s">
        <v>410</v>
      </c>
      <c r="C327" s="44">
        <v>2729</v>
      </c>
      <c r="D327" s="44">
        <v>2915</v>
      </c>
      <c r="E327" s="44">
        <v>186</v>
      </c>
      <c r="F327" s="80">
        <v>6.815683400513009E-2</v>
      </c>
    </row>
    <row r="328" spans="1:6">
      <c r="A328" s="69">
        <v>5616</v>
      </c>
      <c r="B328" s="79" t="s">
        <v>411</v>
      </c>
      <c r="C328" s="44">
        <v>8581</v>
      </c>
      <c r="D328" s="44">
        <v>8983</v>
      </c>
      <c r="E328" s="44">
        <v>402</v>
      </c>
      <c r="F328" s="80">
        <v>4.6847686749796058E-2</v>
      </c>
    </row>
    <row r="329" spans="1:6">
      <c r="A329" s="69">
        <v>5617</v>
      </c>
      <c r="B329" s="79" t="s">
        <v>412</v>
      </c>
      <c r="C329" s="44">
        <v>16776</v>
      </c>
      <c r="D329" s="44">
        <v>12314</v>
      </c>
      <c r="E329" s="44">
        <v>-4462</v>
      </c>
      <c r="F329" s="80">
        <v>-0.26597520267048164</v>
      </c>
    </row>
    <row r="330" spans="1:6">
      <c r="A330" s="69">
        <v>5619</v>
      </c>
      <c r="B330" s="79" t="s">
        <v>413</v>
      </c>
      <c r="C330" s="44">
        <v>961</v>
      </c>
      <c r="D330" s="44">
        <v>984</v>
      </c>
      <c r="E330" s="44">
        <v>23</v>
      </c>
      <c r="F330" s="80">
        <v>2.3933402705515087E-2</v>
      </c>
    </row>
    <row r="331" spans="1:6">
      <c r="A331" s="69">
        <v>562</v>
      </c>
      <c r="B331" s="79" t="s">
        <v>414</v>
      </c>
      <c r="C331" s="44">
        <v>1705</v>
      </c>
      <c r="D331" s="44">
        <v>1704</v>
      </c>
      <c r="E331" s="44">
        <v>-1</v>
      </c>
      <c r="F331" s="80">
        <v>-5.8651026392961877E-4</v>
      </c>
    </row>
    <row r="332" spans="1:6">
      <c r="A332" s="69">
        <v>5621</v>
      </c>
      <c r="B332" s="79" t="s">
        <v>415</v>
      </c>
      <c r="C332" s="44">
        <v>752</v>
      </c>
      <c r="D332" s="44">
        <v>797</v>
      </c>
      <c r="E332" s="44">
        <v>45</v>
      </c>
      <c r="F332" s="80">
        <v>5.9840425531914897E-2</v>
      </c>
    </row>
    <row r="333" spans="1:6">
      <c r="A333" s="69">
        <v>5622</v>
      </c>
      <c r="B333" s="79" t="s">
        <v>416</v>
      </c>
      <c r="C333" s="44">
        <v>317</v>
      </c>
      <c r="D333" s="44">
        <v>399</v>
      </c>
      <c r="E333" s="44">
        <v>82</v>
      </c>
      <c r="F333" s="80">
        <v>0.25867507886435331</v>
      </c>
    </row>
    <row r="334" spans="1:6">
      <c r="A334" s="69">
        <v>5629</v>
      </c>
      <c r="B334" s="79" t="s">
        <v>417</v>
      </c>
      <c r="C334" s="44">
        <v>547</v>
      </c>
      <c r="D334" s="44">
        <v>509</v>
      </c>
      <c r="E334" s="44">
        <v>-38</v>
      </c>
      <c r="F334" s="80">
        <v>-6.9469835466179158E-2</v>
      </c>
    </row>
    <row r="335" spans="1:6">
      <c r="A335" s="73"/>
      <c r="B335" s="74" t="s">
        <v>80</v>
      </c>
      <c r="C335" s="71">
        <v>262922</v>
      </c>
      <c r="D335" s="71">
        <v>266958</v>
      </c>
      <c r="E335" s="71">
        <v>4036</v>
      </c>
      <c r="F335" s="72">
        <v>1.5350560242201109E-2</v>
      </c>
    </row>
    <row r="336" spans="1:6">
      <c r="A336" s="75">
        <v>61</v>
      </c>
      <c r="B336" s="76" t="s">
        <v>94</v>
      </c>
      <c r="C336" s="77">
        <v>96422</v>
      </c>
      <c r="D336" s="77">
        <v>96189</v>
      </c>
      <c r="E336" s="77">
        <v>-233</v>
      </c>
      <c r="F336" s="78">
        <v>-2.4164609736367221E-3</v>
      </c>
    </row>
    <row r="337" spans="1:6">
      <c r="A337" s="69">
        <v>611</v>
      </c>
      <c r="B337" s="79" t="s">
        <v>94</v>
      </c>
      <c r="C337" s="44">
        <v>96422</v>
      </c>
      <c r="D337" s="44">
        <v>96189</v>
      </c>
      <c r="E337" s="44">
        <v>-233</v>
      </c>
      <c r="F337" s="80">
        <v>-2.4164609736367221E-3</v>
      </c>
    </row>
    <row r="338" spans="1:6">
      <c r="A338" s="69">
        <v>6111</v>
      </c>
      <c r="B338" s="79" t="s">
        <v>419</v>
      </c>
      <c r="C338" s="44">
        <v>17892</v>
      </c>
      <c r="D338" s="44">
        <v>17726</v>
      </c>
      <c r="E338" s="44">
        <v>-166</v>
      </c>
      <c r="F338" s="80">
        <v>-9.2778895595797013E-3</v>
      </c>
    </row>
    <row r="339" spans="1:6">
      <c r="A339" s="69">
        <v>6112</v>
      </c>
      <c r="B339" s="79" t="s">
        <v>420</v>
      </c>
      <c r="C339" s="44">
        <v>1913</v>
      </c>
      <c r="D339" s="44">
        <v>2048</v>
      </c>
      <c r="E339" s="44">
        <v>135</v>
      </c>
      <c r="F339" s="80">
        <v>7.0569785676947203E-2</v>
      </c>
    </row>
    <row r="340" spans="1:6">
      <c r="A340" s="69">
        <v>6113</v>
      </c>
      <c r="B340" s="79" t="s">
        <v>421</v>
      </c>
      <c r="C340" s="44">
        <v>60026</v>
      </c>
      <c r="D340" s="44">
        <v>59593</v>
      </c>
      <c r="E340" s="44">
        <v>-433</v>
      </c>
      <c r="F340" s="80">
        <v>-7.2135407989871057E-3</v>
      </c>
    </row>
    <row r="341" spans="1:6">
      <c r="A341" s="69">
        <v>6114</v>
      </c>
      <c r="B341" s="79" t="s">
        <v>422</v>
      </c>
      <c r="C341" s="44">
        <v>508</v>
      </c>
      <c r="D341" s="44">
        <v>535</v>
      </c>
      <c r="E341" s="44">
        <v>27</v>
      </c>
      <c r="F341" s="80">
        <v>5.3149606299212601E-2</v>
      </c>
    </row>
    <row r="342" spans="1:6">
      <c r="A342" s="69">
        <v>6115</v>
      </c>
      <c r="B342" s="79" t="s">
        <v>423</v>
      </c>
      <c r="C342" s="44">
        <v>905</v>
      </c>
      <c r="D342" s="44">
        <v>900</v>
      </c>
      <c r="E342" s="44">
        <v>-5</v>
      </c>
      <c r="F342" s="80">
        <v>-5.5248618784530384E-3</v>
      </c>
    </row>
    <row r="343" spans="1:6">
      <c r="A343" s="69">
        <v>6116</v>
      </c>
      <c r="B343" s="79" t="s">
        <v>424</v>
      </c>
      <c r="C343" s="44">
        <v>3262</v>
      </c>
      <c r="D343" s="44">
        <v>3465</v>
      </c>
      <c r="E343" s="44">
        <v>203</v>
      </c>
      <c r="F343" s="80">
        <v>6.2231759656652362E-2</v>
      </c>
    </row>
    <row r="344" spans="1:6">
      <c r="A344" s="69">
        <v>6117</v>
      </c>
      <c r="B344" s="79" t="s">
        <v>425</v>
      </c>
      <c r="C344" s="44">
        <v>1005</v>
      </c>
      <c r="D344" s="44">
        <v>950</v>
      </c>
      <c r="E344" s="44">
        <v>-55</v>
      </c>
      <c r="F344" s="80">
        <v>-5.4726368159203981E-2</v>
      </c>
    </row>
    <row r="345" spans="1:6">
      <c r="A345" s="75">
        <v>62</v>
      </c>
      <c r="B345" s="76" t="s">
        <v>95</v>
      </c>
      <c r="C345" s="77">
        <v>166501</v>
      </c>
      <c r="D345" s="77">
        <v>170769</v>
      </c>
      <c r="E345" s="77">
        <v>4268</v>
      </c>
      <c r="F345" s="78">
        <v>2.5633479678800728E-2</v>
      </c>
    </row>
    <row r="346" spans="1:6">
      <c r="A346" s="69">
        <v>621</v>
      </c>
      <c r="B346" s="79" t="s">
        <v>427</v>
      </c>
      <c r="C346" s="44">
        <v>33505</v>
      </c>
      <c r="D346" s="44">
        <v>33402</v>
      </c>
      <c r="E346" s="44">
        <v>-103</v>
      </c>
      <c r="F346" s="80">
        <v>-3.0741680346216983E-3</v>
      </c>
    </row>
    <row r="347" spans="1:6">
      <c r="A347" s="69">
        <v>6211</v>
      </c>
      <c r="B347" s="79" t="s">
        <v>428</v>
      </c>
      <c r="C347" s="44">
        <v>13229</v>
      </c>
      <c r="D347" s="44">
        <v>12617</v>
      </c>
      <c r="E347" s="44">
        <v>-612</v>
      </c>
      <c r="F347" s="80">
        <v>-4.6262000151183008E-2</v>
      </c>
    </row>
    <row r="348" spans="1:6">
      <c r="A348" s="69">
        <v>6212</v>
      </c>
      <c r="B348" s="79" t="s">
        <v>429</v>
      </c>
      <c r="C348" s="44">
        <v>4135</v>
      </c>
      <c r="D348" s="44">
        <v>4020</v>
      </c>
      <c r="E348" s="44">
        <v>-115</v>
      </c>
      <c r="F348" s="80">
        <v>-2.7811366384522369E-2</v>
      </c>
    </row>
    <row r="349" spans="1:6">
      <c r="A349" s="69">
        <v>6213</v>
      </c>
      <c r="B349" s="79" t="s">
        <v>430</v>
      </c>
      <c r="C349" s="44">
        <v>2236</v>
      </c>
      <c r="D349" s="44">
        <v>2464</v>
      </c>
      <c r="E349" s="44">
        <v>228</v>
      </c>
      <c r="F349" s="80">
        <v>0.10196779964221825</v>
      </c>
    </row>
    <row r="350" spans="1:6">
      <c r="A350" s="69">
        <v>6214</v>
      </c>
      <c r="B350" s="79" t="s">
        <v>431</v>
      </c>
      <c r="C350" s="44">
        <v>5490</v>
      </c>
      <c r="D350" s="44">
        <v>5390</v>
      </c>
      <c r="E350" s="44">
        <v>-100</v>
      </c>
      <c r="F350" s="80">
        <v>-1.8214936247723135E-2</v>
      </c>
    </row>
    <row r="351" spans="1:6">
      <c r="A351" s="69">
        <v>6215</v>
      </c>
      <c r="B351" s="79" t="s">
        <v>432</v>
      </c>
      <c r="C351" s="44">
        <v>1193</v>
      </c>
      <c r="D351" s="44">
        <v>1241</v>
      </c>
      <c r="E351" s="44">
        <v>48</v>
      </c>
      <c r="F351" s="80">
        <v>4.0234702430846606E-2</v>
      </c>
    </row>
    <row r="352" spans="1:6">
      <c r="A352" s="69">
        <v>6216</v>
      </c>
      <c r="B352" s="79" t="s">
        <v>433</v>
      </c>
      <c r="C352" s="44">
        <v>5480</v>
      </c>
      <c r="D352" s="44">
        <v>5734</v>
      </c>
      <c r="E352" s="44">
        <v>254</v>
      </c>
      <c r="F352" s="80">
        <v>4.635036496350365E-2</v>
      </c>
    </row>
    <row r="353" spans="1:6">
      <c r="A353" s="69">
        <v>6219</v>
      </c>
      <c r="B353" s="79" t="s">
        <v>434</v>
      </c>
      <c r="C353" s="44">
        <v>1742</v>
      </c>
      <c r="D353" s="44">
        <v>1938</v>
      </c>
      <c r="E353" s="44">
        <v>196</v>
      </c>
      <c r="F353" s="80">
        <v>0.11251435132032148</v>
      </c>
    </row>
    <row r="354" spans="1:6">
      <c r="A354" s="69">
        <v>622</v>
      </c>
      <c r="B354" s="79" t="s">
        <v>435</v>
      </c>
      <c r="C354" s="44">
        <v>98154</v>
      </c>
      <c r="D354" s="44">
        <v>101565</v>
      </c>
      <c r="E354" s="44">
        <v>3411</v>
      </c>
      <c r="F354" s="80">
        <v>3.4751512928663124E-2</v>
      </c>
    </row>
    <row r="355" spans="1:6">
      <c r="A355" s="69">
        <v>6221</v>
      </c>
      <c r="B355" s="79" t="s">
        <v>436</v>
      </c>
      <c r="C355" s="44">
        <v>82543</v>
      </c>
      <c r="D355" s="44">
        <v>85183</v>
      </c>
      <c r="E355" s="44">
        <v>2640</v>
      </c>
      <c r="F355" s="80">
        <v>3.1983329900778991E-2</v>
      </c>
    </row>
    <row r="356" spans="1:6">
      <c r="A356" s="69">
        <v>6222</v>
      </c>
      <c r="B356" s="79" t="s">
        <v>437</v>
      </c>
      <c r="C356" s="44">
        <v>709</v>
      </c>
      <c r="D356" s="44">
        <v>729</v>
      </c>
      <c r="E356" s="44">
        <v>20</v>
      </c>
      <c r="F356" s="80">
        <v>2.8208744710860368E-2</v>
      </c>
    </row>
    <row r="357" spans="1:6">
      <c r="A357" s="69">
        <v>6223</v>
      </c>
      <c r="B357" s="79" t="s">
        <v>438</v>
      </c>
      <c r="C357" s="44">
        <v>12870</v>
      </c>
      <c r="D357" s="44">
        <v>13354</v>
      </c>
      <c r="E357" s="44">
        <v>484</v>
      </c>
      <c r="F357" s="80">
        <v>3.7606837606837605E-2</v>
      </c>
    </row>
    <row r="358" spans="1:6">
      <c r="A358" s="69">
        <v>623</v>
      </c>
      <c r="B358" s="79" t="s">
        <v>439</v>
      </c>
      <c r="C358" s="44">
        <v>14762</v>
      </c>
      <c r="D358" s="44">
        <v>14324</v>
      </c>
      <c r="E358" s="44">
        <v>-438</v>
      </c>
      <c r="F358" s="80">
        <v>-2.9670776317572145E-2</v>
      </c>
    </row>
    <row r="359" spans="1:6">
      <c r="A359" s="69">
        <v>6231</v>
      </c>
      <c r="B359" s="79" t="s">
        <v>440</v>
      </c>
      <c r="C359" s="44">
        <v>8776</v>
      </c>
      <c r="D359" s="44">
        <v>8575</v>
      </c>
      <c r="E359" s="44">
        <v>-201</v>
      </c>
      <c r="F359" s="80">
        <v>-2.2903372835004557E-2</v>
      </c>
    </row>
    <row r="360" spans="1:6">
      <c r="A360" s="69">
        <v>6232</v>
      </c>
      <c r="B360" s="79" t="s">
        <v>441</v>
      </c>
      <c r="C360" s="44">
        <v>2626</v>
      </c>
      <c r="D360" s="44">
        <v>2571</v>
      </c>
      <c r="E360" s="44">
        <v>-55</v>
      </c>
      <c r="F360" s="80">
        <v>-2.0944402132520943E-2</v>
      </c>
    </row>
    <row r="361" spans="1:6">
      <c r="A361" s="69">
        <v>6233</v>
      </c>
      <c r="B361" s="79" t="s">
        <v>442</v>
      </c>
      <c r="C361" s="44">
        <v>2472</v>
      </c>
      <c r="D361" s="44">
        <v>2325</v>
      </c>
      <c r="E361" s="44">
        <v>-147</v>
      </c>
      <c r="F361" s="80">
        <v>-5.946601941747573E-2</v>
      </c>
    </row>
    <row r="362" spans="1:6">
      <c r="A362" s="69">
        <v>6239</v>
      </c>
      <c r="B362" s="79" t="s">
        <v>443</v>
      </c>
      <c r="C362" s="44">
        <v>890</v>
      </c>
      <c r="D362" s="44">
        <v>853</v>
      </c>
      <c r="E362" s="44">
        <v>-37</v>
      </c>
      <c r="F362" s="80">
        <v>-4.1573033707865172E-2</v>
      </c>
    </row>
    <row r="363" spans="1:6">
      <c r="A363" s="69">
        <v>624</v>
      </c>
      <c r="B363" s="79" t="s">
        <v>444</v>
      </c>
      <c r="C363" s="44">
        <v>20079</v>
      </c>
      <c r="D363" s="44">
        <v>21478</v>
      </c>
      <c r="E363" s="44">
        <v>1399</v>
      </c>
      <c r="F363" s="80">
        <v>6.9674784600826739E-2</v>
      </c>
    </row>
    <row r="364" spans="1:6">
      <c r="A364" s="69">
        <v>6241</v>
      </c>
      <c r="B364" s="79" t="s">
        <v>445</v>
      </c>
      <c r="C364" s="44">
        <v>10821</v>
      </c>
      <c r="D364" s="44">
        <v>11499</v>
      </c>
      <c r="E364" s="44">
        <v>678</v>
      </c>
      <c r="F364" s="80">
        <v>6.2655946770169113E-2</v>
      </c>
    </row>
    <row r="365" spans="1:6">
      <c r="A365" s="69">
        <v>6242</v>
      </c>
      <c r="B365" s="79" t="s">
        <v>446</v>
      </c>
      <c r="C365" s="44">
        <v>2745</v>
      </c>
      <c r="D365" s="44">
        <v>2883</v>
      </c>
      <c r="E365" s="44">
        <v>138</v>
      </c>
      <c r="F365" s="80">
        <v>5.0273224043715849E-2</v>
      </c>
    </row>
    <row r="366" spans="1:6">
      <c r="A366" s="69">
        <v>6243</v>
      </c>
      <c r="B366" s="79" t="s">
        <v>447</v>
      </c>
      <c r="C366" s="44">
        <v>1700</v>
      </c>
      <c r="D366" s="44">
        <v>2094</v>
      </c>
      <c r="E366" s="44">
        <v>394</v>
      </c>
      <c r="F366" s="80">
        <v>0.23176470588235293</v>
      </c>
    </row>
    <row r="367" spans="1:6">
      <c r="A367" s="69">
        <v>6244</v>
      </c>
      <c r="B367" s="79" t="s">
        <v>448</v>
      </c>
      <c r="C367" s="44">
        <v>4813</v>
      </c>
      <c r="D367" s="44">
        <v>5003</v>
      </c>
      <c r="E367" s="44">
        <v>190</v>
      </c>
      <c r="F367" s="80">
        <v>3.9476418034489924E-2</v>
      </c>
    </row>
    <row r="368" spans="1:6">
      <c r="A368" s="73"/>
      <c r="B368" s="74" t="s">
        <v>506</v>
      </c>
      <c r="C368" s="71">
        <v>84125</v>
      </c>
      <c r="D368" s="71">
        <v>88181</v>
      </c>
      <c r="E368" s="71">
        <v>4056</v>
      </c>
      <c r="F368" s="72">
        <v>4.8213967310549777E-2</v>
      </c>
    </row>
    <row r="369" spans="1:6">
      <c r="A369" s="75">
        <v>71</v>
      </c>
      <c r="B369" s="76" t="s">
        <v>96</v>
      </c>
      <c r="C369" s="77">
        <v>11789</v>
      </c>
      <c r="D369" s="77">
        <v>12180</v>
      </c>
      <c r="E369" s="77">
        <v>391</v>
      </c>
      <c r="F369" s="78">
        <v>3.3166511154466026E-2</v>
      </c>
    </row>
    <row r="370" spans="1:6">
      <c r="A370" s="69">
        <v>711</v>
      </c>
      <c r="B370" s="79" t="s">
        <v>451</v>
      </c>
      <c r="C370" s="44">
        <v>3956</v>
      </c>
      <c r="D370" s="44">
        <v>4202</v>
      </c>
      <c r="E370" s="44">
        <v>246</v>
      </c>
      <c r="F370" s="80">
        <v>6.2184024266936297E-2</v>
      </c>
    </row>
    <row r="371" spans="1:6">
      <c r="A371" s="69">
        <v>7111</v>
      </c>
      <c r="B371" s="79" t="s">
        <v>452</v>
      </c>
      <c r="C371" s="44">
        <v>1991</v>
      </c>
      <c r="D371" s="44">
        <v>2172</v>
      </c>
      <c r="E371" s="44">
        <v>181</v>
      </c>
      <c r="F371" s="80">
        <v>9.0909090909090912E-2</v>
      </c>
    </row>
    <row r="372" spans="1:6">
      <c r="A372" s="69">
        <v>7112</v>
      </c>
      <c r="B372" s="79" t="s">
        <v>453</v>
      </c>
      <c r="C372" s="44">
        <v>893</v>
      </c>
      <c r="D372" s="44">
        <v>872</v>
      </c>
      <c r="E372" s="44">
        <v>-21</v>
      </c>
      <c r="F372" s="80">
        <v>-2.3516237402015677E-2</v>
      </c>
    </row>
    <row r="373" spans="1:6">
      <c r="A373" s="69">
        <v>7113</v>
      </c>
      <c r="B373" s="79" t="s">
        <v>454</v>
      </c>
      <c r="C373" s="44">
        <v>686</v>
      </c>
      <c r="D373" s="44">
        <v>737</v>
      </c>
      <c r="E373" s="44">
        <v>51</v>
      </c>
      <c r="F373" s="80">
        <v>7.4344023323615158E-2</v>
      </c>
    </row>
    <row r="374" spans="1:6">
      <c r="A374" s="69">
        <v>7114</v>
      </c>
      <c r="B374" s="79" t="s">
        <v>455</v>
      </c>
      <c r="C374" s="44">
        <v>79</v>
      </c>
      <c r="D374" s="44">
        <v>82</v>
      </c>
      <c r="E374" s="44">
        <v>3</v>
      </c>
      <c r="F374" s="80">
        <v>3.7974683544303799E-2</v>
      </c>
    </row>
    <row r="375" spans="1:6">
      <c r="A375" s="69">
        <v>7115</v>
      </c>
      <c r="B375" s="79" t="s">
        <v>456</v>
      </c>
      <c r="C375" s="44">
        <v>73</v>
      </c>
      <c r="D375" s="44">
        <v>72</v>
      </c>
      <c r="E375" s="44">
        <v>-1</v>
      </c>
      <c r="F375" s="80">
        <v>-1.3698630136986301E-2</v>
      </c>
    </row>
    <row r="376" spans="1:6">
      <c r="A376" s="69">
        <v>712</v>
      </c>
      <c r="B376" s="79" t="s">
        <v>457</v>
      </c>
      <c r="C376" s="44">
        <v>2331</v>
      </c>
      <c r="D376" s="44">
        <v>2378</v>
      </c>
      <c r="E376" s="44">
        <v>47</v>
      </c>
      <c r="F376" s="80">
        <v>2.0163020163020164E-2</v>
      </c>
    </row>
    <row r="377" spans="1:6">
      <c r="A377" s="69">
        <v>7121</v>
      </c>
      <c r="B377" s="79" t="s">
        <v>457</v>
      </c>
      <c r="C377" s="44">
        <v>2331</v>
      </c>
      <c r="D377" s="44">
        <v>2378</v>
      </c>
      <c r="E377" s="44">
        <v>47</v>
      </c>
      <c r="F377" s="80">
        <v>2.0163020163020164E-2</v>
      </c>
    </row>
    <row r="378" spans="1:6">
      <c r="A378" s="69">
        <v>713</v>
      </c>
      <c r="B378" s="79" t="s">
        <v>458</v>
      </c>
      <c r="C378" s="44">
        <v>5501</v>
      </c>
      <c r="D378" s="44">
        <v>5599</v>
      </c>
      <c r="E378" s="44">
        <v>98</v>
      </c>
      <c r="F378" s="80">
        <v>1.7814942737684056E-2</v>
      </c>
    </row>
    <row r="379" spans="1:6">
      <c r="A379" s="69">
        <v>7131</v>
      </c>
      <c r="B379" s="79" t="s">
        <v>459</v>
      </c>
      <c r="C379" s="44">
        <v>0</v>
      </c>
      <c r="D379" s="44">
        <v>0</v>
      </c>
      <c r="E379" s="44">
        <v>0</v>
      </c>
      <c r="F379" s="80" t="e">
        <v>#DIV/0!</v>
      </c>
    </row>
    <row r="380" spans="1:6">
      <c r="A380" s="69">
        <v>7139</v>
      </c>
      <c r="B380" s="79" t="s">
        <v>461</v>
      </c>
      <c r="C380" s="44">
        <v>5435</v>
      </c>
      <c r="D380" s="44">
        <v>5592</v>
      </c>
      <c r="E380" s="44">
        <v>157</v>
      </c>
      <c r="F380" s="80">
        <v>2.8886844526218952E-2</v>
      </c>
    </row>
    <row r="381" spans="1:6">
      <c r="A381" s="75">
        <v>72</v>
      </c>
      <c r="B381" s="76" t="s">
        <v>97</v>
      </c>
      <c r="C381" s="77">
        <v>72336</v>
      </c>
      <c r="D381" s="77">
        <v>76001</v>
      </c>
      <c r="E381" s="77">
        <v>3665</v>
      </c>
      <c r="F381" s="78">
        <v>5.0666334881663347E-2</v>
      </c>
    </row>
    <row r="382" spans="1:6">
      <c r="A382" s="69">
        <v>721</v>
      </c>
      <c r="B382" s="79" t="s">
        <v>463</v>
      </c>
      <c r="C382" s="44">
        <v>14003</v>
      </c>
      <c r="D382" s="44">
        <v>14234</v>
      </c>
      <c r="E382" s="44">
        <v>231</v>
      </c>
      <c r="F382" s="80">
        <v>1.6496465043205028E-2</v>
      </c>
    </row>
    <row r="383" spans="1:6">
      <c r="A383" s="69">
        <v>7211</v>
      </c>
      <c r="B383" s="79" t="s">
        <v>464</v>
      </c>
      <c r="C383" s="44">
        <v>13963</v>
      </c>
      <c r="D383" s="44">
        <v>14193</v>
      </c>
      <c r="E383" s="44">
        <v>230</v>
      </c>
      <c r="F383" s="80">
        <v>1.6472104848528252E-2</v>
      </c>
    </row>
    <row r="384" spans="1:6">
      <c r="A384" s="69">
        <v>7213</v>
      </c>
      <c r="B384" s="79" t="s">
        <v>466</v>
      </c>
      <c r="C384" s="44">
        <v>0</v>
      </c>
      <c r="D384" s="44">
        <v>35</v>
      </c>
      <c r="E384" s="44">
        <v>35</v>
      </c>
      <c r="F384" s="80" t="e">
        <v>#DIV/0!</v>
      </c>
    </row>
    <row r="385" spans="1:6">
      <c r="A385" s="69">
        <v>722</v>
      </c>
      <c r="B385" s="79" t="s">
        <v>467</v>
      </c>
      <c r="C385" s="44">
        <v>58332</v>
      </c>
      <c r="D385" s="44">
        <v>61767</v>
      </c>
      <c r="E385" s="44">
        <v>3435</v>
      </c>
      <c r="F385" s="80">
        <v>5.8887060275663441E-2</v>
      </c>
    </row>
    <row r="386" spans="1:6">
      <c r="A386" s="69">
        <v>7221</v>
      </c>
      <c r="B386" s="79" t="s">
        <v>468</v>
      </c>
      <c r="C386" s="44">
        <v>31061</v>
      </c>
      <c r="D386" s="44">
        <v>33066</v>
      </c>
      <c r="E386" s="44">
        <v>2005</v>
      </c>
      <c r="F386" s="80">
        <v>6.4550400824184673E-2</v>
      </c>
    </row>
    <row r="387" spans="1:6">
      <c r="A387" s="69">
        <v>7222</v>
      </c>
      <c r="B387" s="79" t="s">
        <v>469</v>
      </c>
      <c r="C387" s="44">
        <v>17224</v>
      </c>
      <c r="D387" s="44">
        <v>18068</v>
      </c>
      <c r="E387" s="44">
        <v>844</v>
      </c>
      <c r="F387" s="80">
        <v>4.9001393404551785E-2</v>
      </c>
    </row>
    <row r="388" spans="1:6">
      <c r="A388" s="69">
        <v>7223</v>
      </c>
      <c r="B388" s="79" t="s">
        <v>470</v>
      </c>
      <c r="C388" s="44">
        <v>7246</v>
      </c>
      <c r="D388" s="44">
        <v>7740</v>
      </c>
      <c r="E388" s="44">
        <v>494</v>
      </c>
      <c r="F388" s="80">
        <v>6.8175545128346671E-2</v>
      </c>
    </row>
    <row r="389" spans="1:6">
      <c r="A389" s="69">
        <v>7224</v>
      </c>
      <c r="B389" s="79" t="s">
        <v>471</v>
      </c>
      <c r="C389" s="44">
        <v>2802</v>
      </c>
      <c r="D389" s="44">
        <v>2893</v>
      </c>
      <c r="E389" s="44">
        <v>91</v>
      </c>
      <c r="F389" s="80">
        <v>3.2476802284082798E-2</v>
      </c>
    </row>
    <row r="390" spans="1:6">
      <c r="A390" s="73"/>
      <c r="B390" s="74" t="s">
        <v>85</v>
      </c>
      <c r="C390" s="71">
        <v>35433</v>
      </c>
      <c r="D390" s="71">
        <v>35954</v>
      </c>
      <c r="E390" s="71">
        <v>521</v>
      </c>
      <c r="F390" s="72">
        <v>1.4703807185392149E-2</v>
      </c>
    </row>
    <row r="391" spans="1:6">
      <c r="A391" s="69">
        <v>81</v>
      </c>
      <c r="B391" s="79" t="s">
        <v>85</v>
      </c>
      <c r="C391" s="44">
        <v>35433</v>
      </c>
      <c r="D391" s="44">
        <v>35954</v>
      </c>
      <c r="E391" s="44">
        <v>521</v>
      </c>
      <c r="F391" s="80">
        <v>1.4703807185392149E-2</v>
      </c>
    </row>
    <row r="392" spans="1:6">
      <c r="A392" s="69">
        <v>811</v>
      </c>
      <c r="B392" s="79" t="s">
        <v>473</v>
      </c>
      <c r="C392" s="44">
        <v>4895</v>
      </c>
      <c r="D392" s="44">
        <v>4648</v>
      </c>
      <c r="E392" s="44">
        <v>-247</v>
      </c>
      <c r="F392" s="80">
        <v>-5.0459652706843716E-2</v>
      </c>
    </row>
    <row r="393" spans="1:6">
      <c r="A393" s="69">
        <v>8111</v>
      </c>
      <c r="B393" s="79" t="s">
        <v>474</v>
      </c>
      <c r="C393" s="44">
        <v>3557</v>
      </c>
      <c r="D393" s="44">
        <v>3406</v>
      </c>
      <c r="E393" s="44">
        <v>-151</v>
      </c>
      <c r="F393" s="80">
        <v>-4.2451504076468936E-2</v>
      </c>
    </row>
    <row r="394" spans="1:6">
      <c r="A394" s="69">
        <v>8112</v>
      </c>
      <c r="B394" s="79" t="s">
        <v>475</v>
      </c>
      <c r="C394" s="44">
        <v>456</v>
      </c>
      <c r="D394" s="44">
        <v>408</v>
      </c>
      <c r="E394" s="44">
        <v>-48</v>
      </c>
      <c r="F394" s="80">
        <v>-0.10526315789473684</v>
      </c>
    </row>
    <row r="395" spans="1:6">
      <c r="A395" s="69">
        <v>8113</v>
      </c>
      <c r="B395" s="79" t="s">
        <v>476</v>
      </c>
      <c r="C395" s="44">
        <v>609</v>
      </c>
      <c r="D395" s="44">
        <v>508</v>
      </c>
      <c r="E395" s="44">
        <v>-101</v>
      </c>
      <c r="F395" s="80">
        <v>-0.16584564860426929</v>
      </c>
    </row>
    <row r="396" spans="1:6">
      <c r="A396" s="69">
        <v>8114</v>
      </c>
      <c r="B396" s="79" t="s">
        <v>477</v>
      </c>
      <c r="C396" s="44">
        <v>274</v>
      </c>
      <c r="D396" s="44">
        <v>326</v>
      </c>
      <c r="E396" s="44">
        <v>52</v>
      </c>
      <c r="F396" s="80">
        <v>0.18978102189781021</v>
      </c>
    </row>
    <row r="397" spans="1:6">
      <c r="A397" s="69">
        <v>812</v>
      </c>
      <c r="B397" s="79" t="s">
        <v>478</v>
      </c>
      <c r="C397" s="44">
        <v>11772</v>
      </c>
      <c r="D397" s="44">
        <v>11740</v>
      </c>
      <c r="E397" s="44">
        <v>-32</v>
      </c>
      <c r="F397" s="80">
        <v>-2.7183146449201497E-3</v>
      </c>
    </row>
    <row r="398" spans="1:6">
      <c r="A398" s="69">
        <v>8121</v>
      </c>
      <c r="B398" s="79" t="s">
        <v>479</v>
      </c>
      <c r="C398" s="44">
        <v>4520</v>
      </c>
      <c r="D398" s="44">
        <v>4662</v>
      </c>
      <c r="E398" s="44">
        <v>142</v>
      </c>
      <c r="F398" s="80">
        <v>3.1415929203539826E-2</v>
      </c>
    </row>
    <row r="399" spans="1:6">
      <c r="A399" s="69">
        <v>8122</v>
      </c>
      <c r="B399" s="79" t="s">
        <v>480</v>
      </c>
      <c r="C399" s="44">
        <v>620</v>
      </c>
      <c r="D399" s="44">
        <v>608</v>
      </c>
      <c r="E399" s="44">
        <v>-12</v>
      </c>
      <c r="F399" s="80">
        <v>-1.935483870967742E-2</v>
      </c>
    </row>
    <row r="400" spans="1:6">
      <c r="A400" s="69">
        <v>8123</v>
      </c>
      <c r="B400" s="79" t="s">
        <v>481</v>
      </c>
      <c r="C400" s="44">
        <v>2642</v>
      </c>
      <c r="D400" s="44">
        <v>2614</v>
      </c>
      <c r="E400" s="44">
        <v>-28</v>
      </c>
      <c r="F400" s="80">
        <v>-1.0598031794095382E-2</v>
      </c>
    </row>
    <row r="401" spans="1:6">
      <c r="A401" s="69">
        <v>8129</v>
      </c>
      <c r="B401" s="79" t="s">
        <v>482</v>
      </c>
      <c r="C401" s="44">
        <v>3989</v>
      </c>
      <c r="D401" s="44">
        <v>3857</v>
      </c>
      <c r="E401" s="44">
        <v>-132</v>
      </c>
      <c r="F401" s="80">
        <v>-3.3091000250689395E-2</v>
      </c>
    </row>
    <row r="402" spans="1:6">
      <c r="A402" s="69">
        <v>813</v>
      </c>
      <c r="B402" s="79" t="s">
        <v>483</v>
      </c>
      <c r="C402" s="44">
        <v>14021</v>
      </c>
      <c r="D402" s="44">
        <v>13912</v>
      </c>
      <c r="E402" s="44">
        <v>-109</v>
      </c>
      <c r="F402" s="80">
        <v>-7.7740532059054276E-3</v>
      </c>
    </row>
    <row r="403" spans="1:6">
      <c r="A403" s="69">
        <v>8131</v>
      </c>
      <c r="B403" s="79" t="s">
        <v>484</v>
      </c>
      <c r="C403" s="44">
        <v>57</v>
      </c>
      <c r="D403" s="44">
        <v>108</v>
      </c>
      <c r="E403" s="44">
        <v>51</v>
      </c>
      <c r="F403" s="80">
        <v>0.89473684210526316</v>
      </c>
    </row>
    <row r="404" spans="1:6">
      <c r="A404" s="69">
        <v>8132</v>
      </c>
      <c r="B404" s="79" t="s">
        <v>485</v>
      </c>
      <c r="C404" s="44">
        <v>1557</v>
      </c>
      <c r="D404" s="44">
        <v>1577</v>
      </c>
      <c r="E404" s="44">
        <v>20</v>
      </c>
      <c r="F404" s="80">
        <v>1.2845215157353885E-2</v>
      </c>
    </row>
    <row r="405" spans="1:6">
      <c r="A405" s="69">
        <v>8133</v>
      </c>
      <c r="B405" s="79" t="s">
        <v>486</v>
      </c>
      <c r="C405" s="44">
        <v>4027</v>
      </c>
      <c r="D405" s="44">
        <v>4125</v>
      </c>
      <c r="E405" s="44">
        <v>98</v>
      </c>
      <c r="F405" s="80">
        <v>2.4335733796871119E-2</v>
      </c>
    </row>
    <row r="406" spans="1:6">
      <c r="A406" s="69">
        <v>8134</v>
      </c>
      <c r="B406" s="79" t="s">
        <v>487</v>
      </c>
      <c r="C406" s="44">
        <v>4799</v>
      </c>
      <c r="D406" s="44">
        <v>4908</v>
      </c>
      <c r="E406" s="44">
        <v>109</v>
      </c>
      <c r="F406" s="80">
        <v>2.2713065221921232E-2</v>
      </c>
    </row>
    <row r="407" spans="1:6">
      <c r="A407" s="69">
        <v>8139</v>
      </c>
      <c r="B407" s="79" t="s">
        <v>488</v>
      </c>
      <c r="C407" s="44">
        <v>3520</v>
      </c>
      <c r="D407" s="44">
        <v>3194</v>
      </c>
      <c r="E407" s="44">
        <v>-326</v>
      </c>
      <c r="F407" s="80">
        <v>-9.261363636363637E-2</v>
      </c>
    </row>
    <row r="408" spans="1:6">
      <c r="A408" s="69">
        <v>814</v>
      </c>
      <c r="B408" s="79" t="s">
        <v>489</v>
      </c>
      <c r="C408" s="44">
        <v>4746</v>
      </c>
      <c r="D408" s="44">
        <v>5654</v>
      </c>
      <c r="E408" s="44">
        <v>908</v>
      </c>
      <c r="F408" s="80">
        <v>0.19131900547829753</v>
      </c>
    </row>
    <row r="409" spans="1:6">
      <c r="A409" s="69">
        <v>8141</v>
      </c>
      <c r="B409" s="79" t="s">
        <v>489</v>
      </c>
      <c r="C409" s="44">
        <v>4746</v>
      </c>
      <c r="D409" s="44">
        <v>5654</v>
      </c>
      <c r="E409" s="44">
        <v>908</v>
      </c>
      <c r="F409" s="80">
        <v>0.19131900547829753</v>
      </c>
    </row>
    <row r="410" spans="1:6">
      <c r="A410" s="73"/>
      <c r="B410" s="74" t="s">
        <v>86</v>
      </c>
      <c r="C410" s="71">
        <v>50008</v>
      </c>
      <c r="D410" s="71">
        <v>50279</v>
      </c>
      <c r="E410" s="71">
        <v>271</v>
      </c>
      <c r="F410" s="72">
        <v>5.4191329387298032E-3</v>
      </c>
    </row>
    <row r="411" spans="1:6">
      <c r="A411" s="69">
        <v>92</v>
      </c>
      <c r="B411" s="79" t="s">
        <v>86</v>
      </c>
      <c r="C411" s="44">
        <v>50008</v>
      </c>
      <c r="D411" s="44">
        <v>50279</v>
      </c>
      <c r="E411" s="44">
        <v>271</v>
      </c>
      <c r="F411" s="80">
        <v>5.4191329387298032E-3</v>
      </c>
    </row>
    <row r="412" spans="1:6">
      <c r="A412" s="69">
        <v>921</v>
      </c>
      <c r="B412" s="79" t="s">
        <v>491</v>
      </c>
      <c r="C412" s="44">
        <v>9287</v>
      </c>
      <c r="D412" s="44">
        <v>9438</v>
      </c>
      <c r="E412" s="44">
        <v>151</v>
      </c>
      <c r="F412" s="80">
        <v>1.6259287175621837E-2</v>
      </c>
    </row>
    <row r="413" spans="1:6">
      <c r="A413" s="69">
        <v>9211</v>
      </c>
      <c r="B413" s="79" t="s">
        <v>491</v>
      </c>
      <c r="C413" s="44">
        <v>9287</v>
      </c>
      <c r="D413" s="44">
        <v>9438</v>
      </c>
      <c r="E413" s="44">
        <v>151</v>
      </c>
      <c r="F413" s="80">
        <v>1.6259287175621837E-2</v>
      </c>
    </row>
    <row r="414" spans="1:6">
      <c r="A414" s="69">
        <v>922</v>
      </c>
      <c r="B414" s="79" t="s">
        <v>492</v>
      </c>
      <c r="C414" s="44">
        <v>17848</v>
      </c>
      <c r="D414" s="44">
        <v>17870</v>
      </c>
      <c r="E414" s="44">
        <v>22</v>
      </c>
      <c r="F414" s="80">
        <v>1.2326311071268489E-3</v>
      </c>
    </row>
    <row r="415" spans="1:6">
      <c r="A415" s="69">
        <v>9221</v>
      </c>
      <c r="B415" s="79" t="s">
        <v>492</v>
      </c>
      <c r="C415" s="44">
        <v>17848</v>
      </c>
      <c r="D415" s="44">
        <v>17870</v>
      </c>
      <c r="E415" s="44">
        <v>22</v>
      </c>
      <c r="F415" s="80">
        <v>1.2326311071268489E-3</v>
      </c>
    </row>
    <row r="416" spans="1:6">
      <c r="A416" s="69">
        <v>923</v>
      </c>
      <c r="B416" s="79" t="s">
        <v>493</v>
      </c>
      <c r="C416" s="44">
        <v>2187</v>
      </c>
      <c r="D416" s="44">
        <v>2225</v>
      </c>
      <c r="E416" s="44">
        <v>38</v>
      </c>
      <c r="F416" s="80">
        <v>1.7375400091449476E-2</v>
      </c>
    </row>
    <row r="417" spans="1:6">
      <c r="A417" s="69">
        <v>9231</v>
      </c>
      <c r="B417" s="79" t="s">
        <v>493</v>
      </c>
      <c r="C417" s="44">
        <v>2187</v>
      </c>
      <c r="D417" s="44">
        <v>2225</v>
      </c>
      <c r="E417" s="44">
        <v>38</v>
      </c>
      <c r="F417" s="80">
        <v>1.7375400091449476E-2</v>
      </c>
    </row>
    <row r="418" spans="1:6">
      <c r="A418" s="69">
        <v>924</v>
      </c>
      <c r="B418" s="79" t="s">
        <v>494</v>
      </c>
      <c r="C418" s="44">
        <v>2837</v>
      </c>
      <c r="D418" s="44">
        <v>2864</v>
      </c>
      <c r="E418" s="44">
        <v>27</v>
      </c>
      <c r="F418" s="80">
        <v>9.5170955234402544E-3</v>
      </c>
    </row>
    <row r="419" spans="1:6">
      <c r="A419" s="69">
        <v>9241</v>
      </c>
      <c r="B419" s="79" t="s">
        <v>494</v>
      </c>
      <c r="C419" s="44">
        <v>2837</v>
      </c>
      <c r="D419" s="44">
        <v>2864</v>
      </c>
      <c r="E419" s="44">
        <v>27</v>
      </c>
      <c r="F419" s="80">
        <v>9.5170955234402544E-3</v>
      </c>
    </row>
    <row r="420" spans="1:6">
      <c r="A420" s="69">
        <v>925</v>
      </c>
      <c r="B420" s="79" t="s">
        <v>495</v>
      </c>
      <c r="C420" s="44">
        <v>2673</v>
      </c>
      <c r="D420" s="44">
        <v>2743</v>
      </c>
      <c r="E420" s="44">
        <v>70</v>
      </c>
      <c r="F420" s="80">
        <v>2.6187803965581742E-2</v>
      </c>
    </row>
    <row r="421" spans="1:6">
      <c r="A421" s="69">
        <v>9251</v>
      </c>
      <c r="B421" s="79" t="s">
        <v>495</v>
      </c>
      <c r="C421" s="44">
        <v>2673</v>
      </c>
      <c r="D421" s="44">
        <v>2743</v>
      </c>
      <c r="E421" s="44">
        <v>70</v>
      </c>
      <c r="F421" s="80">
        <v>2.6187803965581742E-2</v>
      </c>
    </row>
    <row r="422" spans="1:6">
      <c r="A422" s="69">
        <v>926</v>
      </c>
      <c r="B422" s="79" t="s">
        <v>496</v>
      </c>
      <c r="C422" s="44">
        <v>6253</v>
      </c>
      <c r="D422" s="44">
        <v>6182</v>
      </c>
      <c r="E422" s="44">
        <v>-71</v>
      </c>
      <c r="F422" s="80">
        <v>-1.1354549816088277E-2</v>
      </c>
    </row>
    <row r="423" spans="1:6">
      <c r="A423" s="69">
        <v>9261</v>
      </c>
      <c r="B423" s="79" t="s">
        <v>496</v>
      </c>
      <c r="C423" s="44">
        <v>6253</v>
      </c>
      <c r="D423" s="44">
        <v>6182</v>
      </c>
      <c r="E423" s="44">
        <v>-71</v>
      </c>
      <c r="F423" s="80">
        <v>-1.1354549816088277E-2</v>
      </c>
    </row>
    <row r="424" spans="1:6">
      <c r="A424" s="69">
        <v>928</v>
      </c>
      <c r="B424" s="79" t="s">
        <v>497</v>
      </c>
      <c r="C424" s="44">
        <v>777</v>
      </c>
      <c r="D424" s="44">
        <v>705</v>
      </c>
      <c r="E424" s="44">
        <v>-72</v>
      </c>
      <c r="F424" s="80">
        <v>-9.2664092664092659E-2</v>
      </c>
    </row>
    <row r="425" spans="1:6">
      <c r="A425" s="69">
        <v>9281</v>
      </c>
      <c r="B425" s="79" t="s">
        <v>497</v>
      </c>
      <c r="C425" s="44">
        <v>777</v>
      </c>
      <c r="D425" s="44">
        <v>705</v>
      </c>
      <c r="E425" s="44">
        <v>-72</v>
      </c>
      <c r="F425" s="80">
        <v>-9.2664092664092659E-2</v>
      </c>
    </row>
    <row r="427" spans="1:6">
      <c r="A427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876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>
      <c r="A24" t="s">
        <v>912</v>
      </c>
    </row>
    <row r="25" spans="1:5">
      <c r="A25" t="s">
        <v>911</v>
      </c>
    </row>
    <row r="30" spans="1:5" ht="15" customHeight="1"/>
    <row r="32" spans="1:5" ht="30" customHeight="1"/>
    <row r="61" ht="15" customHeight="1"/>
    <row r="63" ht="30" customHeight="1"/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>
      <selection activeCell="C18" sqref="C18"/>
    </sheetView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930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128338</v>
      </c>
      <c r="C4" s="90">
        <v>112917</v>
      </c>
      <c r="D4" s="56">
        <v>-15421</v>
      </c>
      <c r="E4" s="57">
        <v>-0.12015926693574779</v>
      </c>
    </row>
    <row r="5" spans="1:5">
      <c r="A5" s="11" t="s">
        <v>509</v>
      </c>
      <c r="B5" s="89">
        <v>107085</v>
      </c>
      <c r="C5" s="90">
        <v>112112</v>
      </c>
      <c r="D5" s="56">
        <v>5027</v>
      </c>
      <c r="E5" s="57">
        <v>4.6944016435541858E-2</v>
      </c>
    </row>
    <row r="6" spans="1:5">
      <c r="A6" s="11" t="s">
        <v>510</v>
      </c>
      <c r="B6" s="89">
        <v>76747</v>
      </c>
      <c r="C6" s="90">
        <v>80699</v>
      </c>
      <c r="D6" s="56">
        <v>3952</v>
      </c>
      <c r="E6" s="57">
        <v>5.1493869467210442E-2</v>
      </c>
    </row>
    <row r="7" spans="1:5">
      <c r="A7" s="11" t="s">
        <v>511</v>
      </c>
      <c r="B7" s="89">
        <v>47445</v>
      </c>
      <c r="C7" s="90">
        <v>58544</v>
      </c>
      <c r="D7" s="56">
        <v>11099</v>
      </c>
      <c r="E7" s="57">
        <v>0.2339340288755401</v>
      </c>
    </row>
    <row r="8" spans="1:5">
      <c r="A8" s="11" t="s">
        <v>512</v>
      </c>
      <c r="B8" s="89">
        <v>54332</v>
      </c>
      <c r="C8" s="90">
        <v>69109</v>
      </c>
      <c r="D8" s="56">
        <v>14777</v>
      </c>
      <c r="E8" s="57">
        <v>0.27197599941102851</v>
      </c>
    </row>
    <row r="9" spans="1:5">
      <c r="A9" s="11" t="s">
        <v>513</v>
      </c>
      <c r="B9" s="89">
        <v>63319</v>
      </c>
      <c r="C9" s="90">
        <v>72484</v>
      </c>
      <c r="D9" s="56">
        <v>9165</v>
      </c>
      <c r="E9" s="57">
        <v>0.1447432840063804</v>
      </c>
    </row>
    <row r="10" spans="1:5">
      <c r="A10" s="11" t="s">
        <v>514</v>
      </c>
      <c r="B10" s="89">
        <v>31382</v>
      </c>
      <c r="C10" s="90">
        <v>41939</v>
      </c>
      <c r="D10" s="56">
        <v>10557</v>
      </c>
      <c r="E10" s="57">
        <v>0.33640303358613216</v>
      </c>
    </row>
    <row r="11" spans="1:5">
      <c r="A11" s="11" t="s">
        <v>515</v>
      </c>
      <c r="B11" s="89">
        <v>33933</v>
      </c>
      <c r="C11" s="90">
        <v>23736</v>
      </c>
      <c r="D11" s="56">
        <v>-10197</v>
      </c>
      <c r="E11" s="57">
        <v>-0.30050393422332244</v>
      </c>
    </row>
    <row r="12" spans="1:5">
      <c r="A12" s="11" t="s">
        <v>516</v>
      </c>
      <c r="B12" s="89">
        <v>32918</v>
      </c>
      <c r="C12" s="90">
        <v>34454</v>
      </c>
      <c r="D12" s="56">
        <v>1536</v>
      </c>
      <c r="E12" s="57">
        <v>4.6661401057172369E-2</v>
      </c>
    </row>
    <row r="13" spans="1:5">
      <c r="A13" s="11" t="s">
        <v>517</v>
      </c>
      <c r="B13" s="89">
        <v>33852</v>
      </c>
      <c r="C13" s="90">
        <v>32279</v>
      </c>
      <c r="D13" s="56">
        <v>-1573</v>
      </c>
      <c r="E13" s="57">
        <v>-4.6466973886328727E-2</v>
      </c>
    </row>
    <row r="14" spans="1:5">
      <c r="A14" s="11" t="s">
        <v>518</v>
      </c>
      <c r="B14" s="89">
        <v>45291</v>
      </c>
      <c r="C14" s="90">
        <v>41094</v>
      </c>
      <c r="D14" s="56">
        <v>-4197</v>
      </c>
      <c r="E14" s="57">
        <v>-9.2667417367688951E-2</v>
      </c>
    </row>
    <row r="15" spans="1:5">
      <c r="A15" s="11" t="s">
        <v>876</v>
      </c>
      <c r="B15" s="89">
        <v>20085</v>
      </c>
      <c r="C15" s="90">
        <v>28769</v>
      </c>
      <c r="D15" s="56">
        <v>8684</v>
      </c>
      <c r="E15" s="57">
        <v>0.43236245954692559</v>
      </c>
    </row>
    <row r="16" spans="1:5">
      <c r="A16" s="11" t="s">
        <v>519</v>
      </c>
      <c r="B16" s="89">
        <v>17496</v>
      </c>
      <c r="C16" s="90">
        <v>24681</v>
      </c>
      <c r="D16" s="56">
        <v>7185</v>
      </c>
      <c r="E16" s="57">
        <v>0.41066529492455417</v>
      </c>
    </row>
    <row r="17" spans="1:5">
      <c r="A17" s="11" t="s">
        <v>520</v>
      </c>
      <c r="B17" s="89">
        <v>21363</v>
      </c>
      <c r="C17" s="90">
        <v>19475</v>
      </c>
      <c r="D17" s="56">
        <v>-1888</v>
      </c>
      <c r="E17" s="57">
        <v>-8.8377100594485794E-2</v>
      </c>
    </row>
    <row r="18" spans="1:5">
      <c r="A18" s="11" t="s">
        <v>521</v>
      </c>
      <c r="B18" s="89">
        <v>13705</v>
      </c>
      <c r="C18" s="90">
        <v>16538</v>
      </c>
      <c r="D18" s="56">
        <v>2833</v>
      </c>
      <c r="E18" s="57">
        <v>0.20671287851149214</v>
      </c>
    </row>
    <row r="19" spans="1:5">
      <c r="A19" s="11" t="s">
        <v>522</v>
      </c>
      <c r="B19" s="89">
        <v>23208</v>
      </c>
      <c r="C19" s="90">
        <v>18977</v>
      </c>
      <c r="D19" s="56">
        <v>-4231</v>
      </c>
      <c r="E19" s="57">
        <v>-0.18230782488796968</v>
      </c>
    </row>
    <row r="20" spans="1:5">
      <c r="A20" s="11" t="s">
        <v>523</v>
      </c>
      <c r="B20" s="89">
        <v>24723</v>
      </c>
      <c r="C20" s="90">
        <v>23437</v>
      </c>
      <c r="D20" s="56">
        <v>-1286</v>
      </c>
      <c r="E20" s="57">
        <v>-5.2016341058932977E-2</v>
      </c>
    </row>
    <row r="21" spans="1:5">
      <c r="A21" s="11" t="s">
        <v>524</v>
      </c>
      <c r="B21" s="89">
        <v>22506</v>
      </c>
      <c r="C21" s="90">
        <v>29414</v>
      </c>
      <c r="D21" s="56">
        <v>6908</v>
      </c>
      <c r="E21" s="57">
        <v>0.30694037145650049</v>
      </c>
    </row>
    <row r="22" spans="1:5">
      <c r="A22" s="14" t="s">
        <v>525</v>
      </c>
      <c r="B22" s="91">
        <v>55130</v>
      </c>
      <c r="C22" s="92">
        <v>61486</v>
      </c>
      <c r="D22" s="61">
        <v>6356</v>
      </c>
      <c r="E22" s="62">
        <v>0.11529113005623073</v>
      </c>
    </row>
    <row r="24" spans="1:5">
      <c r="A24" t="s">
        <v>912</v>
      </c>
    </row>
    <row r="25" spans="1:5">
      <c r="A25" t="s">
        <v>911</v>
      </c>
    </row>
    <row r="30" spans="1:5" ht="15" customHeight="1"/>
    <row r="32" spans="1:5" ht="30" customHeight="1"/>
    <row r="61" ht="15" customHeight="1"/>
    <row r="63" ht="30" customHeight="1"/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H4" sqref="H4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58" t="s">
        <v>527</v>
      </c>
      <c r="C3" s="158"/>
      <c r="D3" s="68" t="s">
        <v>67</v>
      </c>
      <c r="E3" s="68" t="s">
        <v>68</v>
      </c>
      <c r="F3" s="155" t="s">
        <v>528</v>
      </c>
      <c r="G3" s="155"/>
      <c r="H3" s="155"/>
      <c r="I3" s="155"/>
      <c r="J3" s="68" t="s">
        <v>75</v>
      </c>
      <c r="K3" s="158" t="s">
        <v>77</v>
      </c>
      <c r="L3" s="158"/>
      <c r="M3" s="155" t="s">
        <v>89</v>
      </c>
      <c r="N3" s="155"/>
      <c r="O3" s="155"/>
      <c r="P3" s="158" t="s">
        <v>93</v>
      </c>
      <c r="Q3" s="158"/>
      <c r="R3" s="155" t="s">
        <v>82</v>
      </c>
      <c r="S3" s="155"/>
      <c r="T3" s="68" t="s">
        <v>85</v>
      </c>
      <c r="U3" s="70" t="s">
        <v>86</v>
      </c>
      <c r="V3" s="156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56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876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57" t="s">
        <v>537</v>
      </c>
      <c r="B30" s="157"/>
      <c r="C30" s="157"/>
    </row>
    <row r="32" spans="1:22" ht="30" customHeight="1">
      <c r="A32" s="79"/>
      <c r="B32" s="158" t="s">
        <v>527</v>
      </c>
      <c r="C32" s="158"/>
      <c r="D32" s="68" t="s">
        <v>67</v>
      </c>
      <c r="E32" s="68" t="s">
        <v>68</v>
      </c>
      <c r="F32" s="155" t="s">
        <v>528</v>
      </c>
      <c r="G32" s="155"/>
      <c r="H32" s="155"/>
      <c r="I32" s="155"/>
      <c r="J32" s="68" t="s">
        <v>75</v>
      </c>
      <c r="K32" s="158" t="s">
        <v>77</v>
      </c>
      <c r="L32" s="158"/>
      <c r="M32" s="155" t="s">
        <v>89</v>
      </c>
      <c r="N32" s="155"/>
      <c r="O32" s="155"/>
      <c r="P32" s="158" t="s">
        <v>93</v>
      </c>
      <c r="Q32" s="158"/>
      <c r="R32" s="155" t="s">
        <v>82</v>
      </c>
      <c r="S32" s="155"/>
      <c r="T32" s="68" t="s">
        <v>85</v>
      </c>
      <c r="U32" s="70" t="s">
        <v>86</v>
      </c>
      <c r="V32" s="156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56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876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57" t="s">
        <v>538</v>
      </c>
      <c r="B59" s="157"/>
      <c r="C59" s="15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58" t="s">
        <v>527</v>
      </c>
      <c r="C61" s="158"/>
      <c r="D61" s="68" t="s">
        <v>67</v>
      </c>
      <c r="E61" s="68" t="s">
        <v>68</v>
      </c>
      <c r="F61" s="155" t="s">
        <v>528</v>
      </c>
      <c r="G61" s="155"/>
      <c r="H61" s="155"/>
      <c r="I61" s="155"/>
      <c r="J61" s="68" t="s">
        <v>75</v>
      </c>
      <c r="K61" s="158" t="s">
        <v>77</v>
      </c>
      <c r="L61" s="158"/>
      <c r="M61" s="155" t="s">
        <v>89</v>
      </c>
      <c r="N61" s="155"/>
      <c r="O61" s="155"/>
      <c r="P61" s="158" t="s">
        <v>93</v>
      </c>
      <c r="Q61" s="158"/>
      <c r="R61" s="155" t="s">
        <v>82</v>
      </c>
      <c r="S61" s="155"/>
      <c r="T61" s="68" t="s">
        <v>85</v>
      </c>
      <c r="U61" s="70" t="s">
        <v>86</v>
      </c>
      <c r="V61" s="156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56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876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906</v>
      </c>
    </row>
  </sheetData>
  <mergeCells count="23"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  <mergeCell ref="R61:S61"/>
    <mergeCell ref="V61:V62"/>
    <mergeCell ref="A59:C59"/>
    <mergeCell ref="B61:C61"/>
    <mergeCell ref="F61:I61"/>
    <mergeCell ref="K61:L61"/>
    <mergeCell ref="M61:O61"/>
    <mergeCell ref="P61:Q61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910</v>
      </c>
    </row>
    <row r="3" spans="1:22" ht="30">
      <c r="A3" s="79"/>
      <c r="B3" s="158" t="s">
        <v>527</v>
      </c>
      <c r="C3" s="158"/>
      <c r="D3" s="68" t="s">
        <v>67</v>
      </c>
      <c r="E3" s="68" t="s">
        <v>68</v>
      </c>
      <c r="F3" s="155" t="s">
        <v>528</v>
      </c>
      <c r="G3" s="155"/>
      <c r="H3" s="155"/>
      <c r="I3" s="155"/>
      <c r="J3" s="68" t="s">
        <v>75</v>
      </c>
      <c r="K3" s="158" t="s">
        <v>77</v>
      </c>
      <c r="L3" s="158"/>
      <c r="M3" s="155" t="s">
        <v>89</v>
      </c>
      <c r="N3" s="155"/>
      <c r="O3" s="155"/>
      <c r="P3" s="158" t="s">
        <v>93</v>
      </c>
      <c r="Q3" s="158"/>
      <c r="R3" s="155" t="s">
        <v>82</v>
      </c>
      <c r="S3" s="155"/>
      <c r="T3" s="68" t="s">
        <v>85</v>
      </c>
      <c r="U3" s="70" t="s">
        <v>86</v>
      </c>
      <c r="V3" s="156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56"/>
    </row>
    <row r="5" spans="1:22">
      <c r="A5" s="93" t="s">
        <v>509</v>
      </c>
      <c r="B5" s="96">
        <v>685</v>
      </c>
      <c r="C5" s="96">
        <v>53</v>
      </c>
      <c r="D5" s="44">
        <v>11473</v>
      </c>
      <c r="E5" s="44">
        <v>23359</v>
      </c>
      <c r="F5" s="44">
        <v>1238</v>
      </c>
      <c r="G5" s="96">
        <v>3192</v>
      </c>
      <c r="H5" s="96">
        <v>5958</v>
      </c>
      <c r="I5" s="96">
        <v>2893</v>
      </c>
      <c r="J5" s="96">
        <v>8133</v>
      </c>
      <c r="K5" s="96">
        <v>22134</v>
      </c>
      <c r="L5" s="96">
        <v>8480</v>
      </c>
      <c r="M5" s="96">
        <v>31261</v>
      </c>
      <c r="N5" s="96">
        <v>630</v>
      </c>
      <c r="O5" s="96">
        <v>6707</v>
      </c>
      <c r="P5" s="96">
        <v>18676</v>
      </c>
      <c r="Q5" s="96">
        <v>18556</v>
      </c>
      <c r="R5" s="96">
        <v>1446</v>
      </c>
      <c r="S5" s="96">
        <v>11223</v>
      </c>
      <c r="T5" s="96">
        <v>6154</v>
      </c>
      <c r="U5" s="96">
        <v>9238</v>
      </c>
      <c r="V5" s="96">
        <v>191489</v>
      </c>
    </row>
    <row r="6" spans="1:22">
      <c r="A6" s="93" t="s">
        <v>513</v>
      </c>
      <c r="B6" s="96">
        <v>65</v>
      </c>
      <c r="C6" s="96">
        <v>0</v>
      </c>
      <c r="D6" s="44">
        <v>1353</v>
      </c>
      <c r="E6" s="44">
        <v>7789</v>
      </c>
      <c r="F6" s="44">
        <v>851</v>
      </c>
      <c r="G6" s="96">
        <v>2398</v>
      </c>
      <c r="H6" s="96">
        <v>5417</v>
      </c>
      <c r="I6" s="96">
        <v>795</v>
      </c>
      <c r="J6" s="96">
        <v>2131</v>
      </c>
      <c r="K6" s="96">
        <v>33138</v>
      </c>
      <c r="L6" s="96">
        <v>2112</v>
      </c>
      <c r="M6" s="96">
        <v>29803</v>
      </c>
      <c r="N6" s="96">
        <v>271</v>
      </c>
      <c r="O6" s="96">
        <v>3360</v>
      </c>
      <c r="P6" s="96">
        <v>3824</v>
      </c>
      <c r="Q6" s="96">
        <v>5911</v>
      </c>
      <c r="R6" s="96">
        <v>464</v>
      </c>
      <c r="S6" s="96">
        <v>887</v>
      </c>
      <c r="T6" s="96">
        <v>1845</v>
      </c>
      <c r="U6" s="96">
        <v>7069</v>
      </c>
      <c r="V6" s="96">
        <v>109483</v>
      </c>
    </row>
    <row r="7" spans="1:22">
      <c r="A7" s="93" t="s">
        <v>518</v>
      </c>
      <c r="B7" s="96">
        <v>32</v>
      </c>
      <c r="C7" s="96">
        <v>27</v>
      </c>
      <c r="D7" s="44">
        <v>119</v>
      </c>
      <c r="E7" s="44">
        <v>8918</v>
      </c>
      <c r="F7" s="44">
        <v>223</v>
      </c>
      <c r="G7" s="96">
        <v>1106</v>
      </c>
      <c r="H7" s="96">
        <v>2564</v>
      </c>
      <c r="I7" s="96">
        <v>163</v>
      </c>
      <c r="J7" s="96">
        <v>4625</v>
      </c>
      <c r="K7" s="96">
        <v>9146</v>
      </c>
      <c r="L7" s="96">
        <v>419</v>
      </c>
      <c r="M7" s="96">
        <v>34913</v>
      </c>
      <c r="N7" s="96">
        <v>239</v>
      </c>
      <c r="O7" s="96">
        <v>1598</v>
      </c>
      <c r="P7" s="96">
        <v>4742</v>
      </c>
      <c r="Q7" s="96">
        <v>4363</v>
      </c>
      <c r="R7" s="96">
        <v>162</v>
      </c>
      <c r="S7" s="96">
        <v>144</v>
      </c>
      <c r="T7" s="96">
        <v>655</v>
      </c>
      <c r="U7" s="96">
        <v>2434</v>
      </c>
      <c r="V7" s="96">
        <v>76592</v>
      </c>
    </row>
    <row r="8" spans="1:22">
      <c r="A8" s="93" t="s">
        <v>522</v>
      </c>
      <c r="B8" s="96">
        <v>0</v>
      </c>
      <c r="C8" s="96">
        <v>54</v>
      </c>
      <c r="D8" s="44">
        <v>1552</v>
      </c>
      <c r="E8" s="44">
        <v>14434</v>
      </c>
      <c r="F8" s="44">
        <v>739</v>
      </c>
      <c r="G8" s="96">
        <v>375</v>
      </c>
      <c r="H8" s="96">
        <v>433</v>
      </c>
      <c r="I8" s="96">
        <v>376</v>
      </c>
      <c r="J8" s="96">
        <v>1619</v>
      </c>
      <c r="K8" s="96">
        <v>167</v>
      </c>
      <c r="L8" s="96">
        <v>18</v>
      </c>
      <c r="M8" s="96">
        <v>16170</v>
      </c>
      <c r="N8" s="96">
        <v>0</v>
      </c>
      <c r="O8" s="96">
        <v>300</v>
      </c>
      <c r="P8" s="96">
        <v>581</v>
      </c>
      <c r="Q8" s="96">
        <v>493</v>
      </c>
      <c r="R8" s="96">
        <v>88</v>
      </c>
      <c r="S8" s="96">
        <v>183</v>
      </c>
      <c r="T8" s="96">
        <v>111</v>
      </c>
      <c r="U8" s="96">
        <v>1268</v>
      </c>
      <c r="V8" s="96">
        <v>38961</v>
      </c>
    </row>
    <row r="9" spans="1:22">
      <c r="A9" s="93" t="s">
        <v>524</v>
      </c>
      <c r="B9" s="96">
        <v>110</v>
      </c>
      <c r="C9" s="96">
        <v>37</v>
      </c>
      <c r="D9" s="44">
        <v>49</v>
      </c>
      <c r="E9" s="44">
        <v>5862</v>
      </c>
      <c r="F9" s="44">
        <v>33</v>
      </c>
      <c r="G9" s="96">
        <v>145</v>
      </c>
      <c r="H9" s="96">
        <v>151</v>
      </c>
      <c r="I9" s="96">
        <v>0</v>
      </c>
      <c r="J9" s="96">
        <v>311</v>
      </c>
      <c r="K9" s="96">
        <v>618</v>
      </c>
      <c r="L9" s="96">
        <v>0</v>
      </c>
      <c r="M9" s="96">
        <v>14733</v>
      </c>
      <c r="N9" s="96">
        <v>0</v>
      </c>
      <c r="O9" s="96">
        <v>632</v>
      </c>
      <c r="P9" s="96">
        <v>6253</v>
      </c>
      <c r="Q9" s="96">
        <v>10929</v>
      </c>
      <c r="R9" s="96">
        <v>412</v>
      </c>
      <c r="S9" s="96">
        <v>50</v>
      </c>
      <c r="T9" s="96">
        <v>152</v>
      </c>
      <c r="U9" s="96">
        <v>1416</v>
      </c>
      <c r="V9" s="96">
        <v>41893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39</v>
      </c>
      <c r="F10" s="44">
        <v>22</v>
      </c>
      <c r="G10" s="96">
        <v>0</v>
      </c>
      <c r="H10" s="96">
        <v>0</v>
      </c>
      <c r="I10" s="96">
        <v>0</v>
      </c>
      <c r="J10" s="96">
        <v>0</v>
      </c>
      <c r="K10" s="96">
        <v>72</v>
      </c>
      <c r="L10" s="96">
        <v>151</v>
      </c>
      <c r="M10" s="96">
        <v>296</v>
      </c>
      <c r="N10" s="96">
        <v>0</v>
      </c>
      <c r="O10" s="96">
        <v>131</v>
      </c>
      <c r="P10" s="96">
        <v>3822</v>
      </c>
      <c r="Q10" s="96">
        <v>12258</v>
      </c>
      <c r="R10" s="96">
        <v>136</v>
      </c>
      <c r="S10" s="96">
        <v>0</v>
      </c>
      <c r="T10" s="96">
        <v>4285</v>
      </c>
      <c r="U10" s="96">
        <v>2854</v>
      </c>
      <c r="V10" s="96">
        <v>24066</v>
      </c>
    </row>
    <row r="11" spans="1:22">
      <c r="A11" s="93" t="s">
        <v>533</v>
      </c>
      <c r="B11" s="96">
        <v>0</v>
      </c>
      <c r="C11" s="96">
        <v>0</v>
      </c>
      <c r="D11" s="44">
        <v>108</v>
      </c>
      <c r="E11" s="44">
        <v>829</v>
      </c>
      <c r="F11" s="44">
        <v>65</v>
      </c>
      <c r="G11" s="96">
        <v>111</v>
      </c>
      <c r="H11" s="96">
        <v>52</v>
      </c>
      <c r="I11" s="96">
        <v>81</v>
      </c>
      <c r="J11" s="96">
        <v>312</v>
      </c>
      <c r="K11" s="96">
        <v>1269</v>
      </c>
      <c r="L11" s="96">
        <v>250</v>
      </c>
      <c r="M11" s="96">
        <v>22385</v>
      </c>
      <c r="N11" s="96">
        <v>21</v>
      </c>
      <c r="O11" s="96">
        <v>277</v>
      </c>
      <c r="P11" s="96">
        <v>210</v>
      </c>
      <c r="Q11" s="96">
        <v>794</v>
      </c>
      <c r="R11" s="96">
        <v>89</v>
      </c>
      <c r="S11" s="96">
        <v>28</v>
      </c>
      <c r="T11" s="96">
        <v>303</v>
      </c>
      <c r="U11" s="96">
        <v>4735</v>
      </c>
      <c r="V11" s="96">
        <v>31919</v>
      </c>
    </row>
    <row r="12" spans="1:22" ht="30">
      <c r="A12" s="93" t="s">
        <v>511</v>
      </c>
      <c r="B12" s="96">
        <v>14</v>
      </c>
      <c r="C12" s="96">
        <v>0</v>
      </c>
      <c r="D12" s="44">
        <v>29</v>
      </c>
      <c r="E12" s="44">
        <v>191</v>
      </c>
      <c r="F12" s="44">
        <v>119</v>
      </c>
      <c r="G12" s="96">
        <v>70</v>
      </c>
      <c r="H12" s="96">
        <v>238</v>
      </c>
      <c r="I12" s="96">
        <v>0</v>
      </c>
      <c r="J12" s="96">
        <v>1840</v>
      </c>
      <c r="K12" s="96">
        <v>173</v>
      </c>
      <c r="L12" s="96">
        <v>0</v>
      </c>
      <c r="M12" s="96">
        <v>1065</v>
      </c>
      <c r="N12" s="96">
        <v>0</v>
      </c>
      <c r="O12" s="96">
        <v>152</v>
      </c>
      <c r="P12" s="96">
        <v>88682</v>
      </c>
      <c r="Q12" s="96">
        <v>8287</v>
      </c>
      <c r="R12" s="96">
        <v>1032</v>
      </c>
      <c r="S12" s="96">
        <v>138</v>
      </c>
      <c r="T12" s="96">
        <v>693</v>
      </c>
      <c r="U12" s="96">
        <v>727</v>
      </c>
      <c r="V12" s="96">
        <v>103450</v>
      </c>
    </row>
    <row r="13" spans="1:22" ht="30">
      <c r="A13" s="93" t="s">
        <v>523</v>
      </c>
      <c r="B13" s="96">
        <v>33</v>
      </c>
      <c r="C13" s="96">
        <v>0</v>
      </c>
      <c r="D13" s="44">
        <v>164</v>
      </c>
      <c r="E13" s="44">
        <v>2417</v>
      </c>
      <c r="F13" s="44">
        <v>78</v>
      </c>
      <c r="G13" s="96">
        <v>325</v>
      </c>
      <c r="H13" s="96">
        <v>2096</v>
      </c>
      <c r="I13" s="96">
        <v>43</v>
      </c>
      <c r="J13" s="96">
        <v>9032</v>
      </c>
      <c r="K13" s="96">
        <v>640</v>
      </c>
      <c r="L13" s="96">
        <v>195</v>
      </c>
      <c r="M13" s="96">
        <v>10308</v>
      </c>
      <c r="N13" s="96">
        <v>26</v>
      </c>
      <c r="O13" s="96">
        <v>579</v>
      </c>
      <c r="P13" s="96">
        <v>3226</v>
      </c>
      <c r="Q13" s="96">
        <v>1158</v>
      </c>
      <c r="R13" s="96">
        <v>6241</v>
      </c>
      <c r="S13" s="96">
        <v>79</v>
      </c>
      <c r="T13" s="96">
        <v>1849</v>
      </c>
      <c r="U13" s="96">
        <v>731</v>
      </c>
      <c r="V13" s="96">
        <v>39220</v>
      </c>
    </row>
    <row r="14" spans="1:22" ht="30">
      <c r="A14" s="93" t="s">
        <v>512</v>
      </c>
      <c r="B14" s="96">
        <v>13</v>
      </c>
      <c r="C14" s="96">
        <v>0</v>
      </c>
      <c r="D14" s="44">
        <v>0</v>
      </c>
      <c r="E14" s="44">
        <v>598</v>
      </c>
      <c r="F14" s="44">
        <v>0</v>
      </c>
      <c r="G14" s="96">
        <v>206</v>
      </c>
      <c r="H14" s="96">
        <v>3809</v>
      </c>
      <c r="I14" s="96">
        <v>0</v>
      </c>
      <c r="J14" s="96">
        <v>0</v>
      </c>
      <c r="K14" s="96">
        <v>397</v>
      </c>
      <c r="L14" s="96">
        <v>48</v>
      </c>
      <c r="M14" s="96">
        <v>2856</v>
      </c>
      <c r="N14" s="96">
        <v>0</v>
      </c>
      <c r="O14" s="96">
        <v>415</v>
      </c>
      <c r="P14" s="96">
        <v>4636</v>
      </c>
      <c r="Q14" s="96">
        <v>83655</v>
      </c>
      <c r="R14" s="96">
        <v>91</v>
      </c>
      <c r="S14" s="96">
        <v>0</v>
      </c>
      <c r="T14" s="96">
        <v>186</v>
      </c>
      <c r="U14" s="96">
        <v>1752</v>
      </c>
      <c r="V14" s="96">
        <v>98662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0</v>
      </c>
      <c r="F15" s="44">
        <v>0</v>
      </c>
      <c r="G15" s="96">
        <v>47</v>
      </c>
      <c r="H15" s="96">
        <v>338</v>
      </c>
      <c r="I15" s="96">
        <v>0</v>
      </c>
      <c r="J15" s="96">
        <v>0</v>
      </c>
      <c r="K15" s="96">
        <v>71</v>
      </c>
      <c r="L15" s="96">
        <v>0</v>
      </c>
      <c r="M15" s="96">
        <v>383</v>
      </c>
      <c r="N15" s="96">
        <v>0</v>
      </c>
      <c r="O15" s="96">
        <v>188</v>
      </c>
      <c r="P15" s="96">
        <v>343</v>
      </c>
      <c r="Q15" s="96">
        <v>23079</v>
      </c>
      <c r="R15" s="96">
        <v>234</v>
      </c>
      <c r="S15" s="96">
        <v>0</v>
      </c>
      <c r="T15" s="96">
        <v>1346</v>
      </c>
      <c r="U15" s="96">
        <v>597</v>
      </c>
      <c r="V15" s="96">
        <v>26626</v>
      </c>
    </row>
    <row r="16" spans="1:22">
      <c r="A16" s="93" t="s">
        <v>534</v>
      </c>
      <c r="B16" s="96">
        <v>0</v>
      </c>
      <c r="C16" s="96">
        <v>0</v>
      </c>
      <c r="D16" s="44">
        <v>0</v>
      </c>
      <c r="E16" s="44">
        <v>251</v>
      </c>
      <c r="F16" s="44">
        <v>0</v>
      </c>
      <c r="G16" s="96">
        <v>0</v>
      </c>
      <c r="H16" s="96">
        <v>525</v>
      </c>
      <c r="I16" s="96">
        <v>474</v>
      </c>
      <c r="J16" s="96">
        <v>135</v>
      </c>
      <c r="K16" s="96">
        <v>646</v>
      </c>
      <c r="L16" s="96">
        <v>170</v>
      </c>
      <c r="M16" s="96">
        <v>201</v>
      </c>
      <c r="N16" s="96">
        <v>126</v>
      </c>
      <c r="O16" s="96">
        <v>5442</v>
      </c>
      <c r="P16" s="96">
        <v>1711</v>
      </c>
      <c r="Q16" s="96">
        <v>882</v>
      </c>
      <c r="R16" s="96">
        <v>1051</v>
      </c>
      <c r="S16" s="96">
        <v>506</v>
      </c>
      <c r="T16" s="96">
        <v>260</v>
      </c>
      <c r="U16" s="96">
        <v>19879</v>
      </c>
      <c r="V16" s="96">
        <v>32259</v>
      </c>
    </row>
    <row r="17" spans="1:22">
      <c r="A17" s="93" t="s">
        <v>514</v>
      </c>
      <c r="B17" s="96">
        <v>18</v>
      </c>
      <c r="C17" s="96">
        <v>0</v>
      </c>
      <c r="D17" s="44">
        <v>0</v>
      </c>
      <c r="E17" s="44">
        <v>571</v>
      </c>
      <c r="F17" s="44">
        <v>0</v>
      </c>
      <c r="G17" s="96">
        <v>55</v>
      </c>
      <c r="H17" s="96">
        <v>2321</v>
      </c>
      <c r="I17" s="96">
        <v>66</v>
      </c>
      <c r="J17" s="96">
        <v>243</v>
      </c>
      <c r="K17" s="96">
        <v>0</v>
      </c>
      <c r="L17" s="96">
        <v>188</v>
      </c>
      <c r="M17" s="96">
        <v>0</v>
      </c>
      <c r="N17" s="96">
        <v>0</v>
      </c>
      <c r="O17" s="96">
        <v>246</v>
      </c>
      <c r="P17" s="96">
        <v>2801</v>
      </c>
      <c r="Q17" s="96">
        <v>3931</v>
      </c>
      <c r="R17" s="96">
        <v>984</v>
      </c>
      <c r="S17" s="96">
        <v>51552</v>
      </c>
      <c r="T17" s="96">
        <v>542</v>
      </c>
      <c r="U17" s="96">
        <v>273</v>
      </c>
      <c r="V17" s="96">
        <v>63791</v>
      </c>
    </row>
    <row r="18" spans="1:22" ht="30">
      <c r="A18" s="93" t="s">
        <v>876</v>
      </c>
      <c r="B18" s="96">
        <v>0</v>
      </c>
      <c r="C18" s="96">
        <v>0</v>
      </c>
      <c r="D18" s="44">
        <v>338</v>
      </c>
      <c r="E18" s="44">
        <v>975</v>
      </c>
      <c r="F18" s="44">
        <v>53</v>
      </c>
      <c r="G18" s="96">
        <v>240</v>
      </c>
      <c r="H18" s="96">
        <v>1345</v>
      </c>
      <c r="I18" s="96">
        <v>561</v>
      </c>
      <c r="J18" s="96">
        <v>171</v>
      </c>
      <c r="K18" s="96">
        <v>164</v>
      </c>
      <c r="L18" s="96">
        <v>1720</v>
      </c>
      <c r="M18" s="96">
        <v>572</v>
      </c>
      <c r="N18" s="96">
        <v>0</v>
      </c>
      <c r="O18" s="96">
        <v>22102</v>
      </c>
      <c r="P18" s="96">
        <v>4312</v>
      </c>
      <c r="Q18" s="96">
        <v>5785</v>
      </c>
      <c r="R18" s="96">
        <v>1117</v>
      </c>
      <c r="S18" s="96">
        <v>4138</v>
      </c>
      <c r="T18" s="96">
        <v>6520</v>
      </c>
      <c r="U18" s="96">
        <v>1106</v>
      </c>
      <c r="V18" s="96">
        <v>51219</v>
      </c>
    </row>
    <row r="19" spans="1:22">
      <c r="A19" s="93" t="s">
        <v>519</v>
      </c>
      <c r="B19" s="96">
        <v>118</v>
      </c>
      <c r="C19" s="96">
        <v>0</v>
      </c>
      <c r="D19" s="44">
        <v>0</v>
      </c>
      <c r="E19" s="44">
        <v>24</v>
      </c>
      <c r="F19" s="44">
        <v>0</v>
      </c>
      <c r="G19" s="96">
        <v>0</v>
      </c>
      <c r="H19" s="96">
        <v>557</v>
      </c>
      <c r="I19" s="96">
        <v>2666</v>
      </c>
      <c r="J19" s="96">
        <v>229</v>
      </c>
      <c r="K19" s="96">
        <v>0</v>
      </c>
      <c r="L19" s="96">
        <v>106</v>
      </c>
      <c r="M19" s="96">
        <v>262</v>
      </c>
      <c r="N19" s="96">
        <v>0</v>
      </c>
      <c r="O19" s="96">
        <v>528</v>
      </c>
      <c r="P19" s="96">
        <v>1963</v>
      </c>
      <c r="Q19" s="96">
        <v>14211</v>
      </c>
      <c r="R19" s="96">
        <v>5393</v>
      </c>
      <c r="S19" s="96">
        <v>1332</v>
      </c>
      <c r="T19" s="96">
        <v>17114</v>
      </c>
      <c r="U19" s="96">
        <v>408</v>
      </c>
      <c r="V19" s="96">
        <v>44911</v>
      </c>
    </row>
    <row r="20" spans="1:22">
      <c r="A20" s="93" t="s">
        <v>510</v>
      </c>
      <c r="B20" s="96">
        <v>134</v>
      </c>
      <c r="C20" s="96">
        <v>0</v>
      </c>
      <c r="D20" s="44">
        <v>655</v>
      </c>
      <c r="E20" s="44">
        <v>7553</v>
      </c>
      <c r="F20" s="44">
        <v>162</v>
      </c>
      <c r="G20" s="96">
        <v>14208</v>
      </c>
      <c r="H20" s="96">
        <v>70173</v>
      </c>
      <c r="I20" s="96">
        <v>1285</v>
      </c>
      <c r="J20" s="96">
        <v>4983</v>
      </c>
      <c r="K20" s="96">
        <v>18066</v>
      </c>
      <c r="L20" s="96">
        <v>7715</v>
      </c>
      <c r="M20" s="96">
        <v>5498</v>
      </c>
      <c r="N20" s="96">
        <v>37</v>
      </c>
      <c r="O20" s="96">
        <v>3269</v>
      </c>
      <c r="P20" s="96">
        <v>1549</v>
      </c>
      <c r="Q20" s="96">
        <v>1372</v>
      </c>
      <c r="R20" s="96">
        <v>1362</v>
      </c>
      <c r="S20" s="96">
        <v>5491</v>
      </c>
      <c r="T20" s="96">
        <v>3015</v>
      </c>
      <c r="U20" s="96">
        <v>218</v>
      </c>
      <c r="V20" s="96">
        <v>146745</v>
      </c>
    </row>
    <row r="21" spans="1:22">
      <c r="A21" s="93" t="s">
        <v>508</v>
      </c>
      <c r="B21" s="96">
        <v>96</v>
      </c>
      <c r="C21" s="96">
        <v>30</v>
      </c>
      <c r="D21" s="44">
        <v>3754</v>
      </c>
      <c r="E21" s="44">
        <v>11804</v>
      </c>
      <c r="F21" s="44">
        <v>1687</v>
      </c>
      <c r="G21" s="96">
        <v>5722</v>
      </c>
      <c r="H21" s="96">
        <v>19319</v>
      </c>
      <c r="I21" s="96">
        <v>15861</v>
      </c>
      <c r="J21" s="96">
        <v>6882</v>
      </c>
      <c r="K21" s="96">
        <v>23455</v>
      </c>
      <c r="L21" s="96">
        <v>3197</v>
      </c>
      <c r="M21" s="96">
        <v>20066</v>
      </c>
      <c r="N21" s="96">
        <v>152</v>
      </c>
      <c r="O21" s="96">
        <v>7931</v>
      </c>
      <c r="P21" s="96">
        <v>13744</v>
      </c>
      <c r="Q21" s="96">
        <v>28889</v>
      </c>
      <c r="R21" s="96">
        <v>1672</v>
      </c>
      <c r="S21" s="96">
        <v>4877</v>
      </c>
      <c r="T21" s="96">
        <v>5304</v>
      </c>
      <c r="U21" s="96">
        <v>11578</v>
      </c>
      <c r="V21" s="96">
        <v>186020</v>
      </c>
    </row>
    <row r="22" spans="1:22">
      <c r="A22" s="93" t="s">
        <v>535</v>
      </c>
      <c r="B22" s="96">
        <v>1468</v>
      </c>
      <c r="C22" s="96">
        <v>0</v>
      </c>
      <c r="D22" s="44">
        <v>0</v>
      </c>
      <c r="E22" s="44">
        <v>0</v>
      </c>
      <c r="F22" s="44">
        <v>0</v>
      </c>
      <c r="G22" s="96">
        <v>118</v>
      </c>
      <c r="H22" s="96">
        <v>71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28</v>
      </c>
      <c r="R22" s="96">
        <v>0</v>
      </c>
      <c r="S22" s="96">
        <v>0</v>
      </c>
      <c r="T22" s="96">
        <v>0</v>
      </c>
      <c r="U22" s="96">
        <v>37</v>
      </c>
      <c r="V22" s="96">
        <v>1722</v>
      </c>
    </row>
    <row r="23" spans="1:22">
      <c r="A23" s="93" t="s">
        <v>516</v>
      </c>
      <c r="B23" s="96">
        <v>0</v>
      </c>
      <c r="C23" s="96">
        <v>20</v>
      </c>
      <c r="D23" s="44">
        <v>50883</v>
      </c>
      <c r="E23" s="44">
        <v>1249</v>
      </c>
      <c r="F23" s="44">
        <v>439</v>
      </c>
      <c r="G23" s="96">
        <v>406</v>
      </c>
      <c r="H23" s="96">
        <v>282</v>
      </c>
      <c r="I23" s="96">
        <v>959</v>
      </c>
      <c r="J23" s="96">
        <v>95</v>
      </c>
      <c r="K23" s="96">
        <v>45</v>
      </c>
      <c r="L23" s="96">
        <v>750</v>
      </c>
      <c r="M23" s="96">
        <v>416</v>
      </c>
      <c r="N23" s="96">
        <v>0</v>
      </c>
      <c r="O23" s="96">
        <v>896</v>
      </c>
      <c r="P23" s="96">
        <v>623</v>
      </c>
      <c r="Q23" s="96">
        <v>449</v>
      </c>
      <c r="R23" s="96">
        <v>71</v>
      </c>
      <c r="S23" s="96">
        <v>217</v>
      </c>
      <c r="T23" s="96">
        <v>225</v>
      </c>
      <c r="U23" s="96">
        <v>1480</v>
      </c>
      <c r="V23" s="96">
        <v>59505</v>
      </c>
    </row>
    <row r="24" spans="1:22" ht="30">
      <c r="A24" s="93" t="s">
        <v>520</v>
      </c>
      <c r="B24" s="96">
        <v>0</v>
      </c>
      <c r="C24" s="96">
        <v>22</v>
      </c>
      <c r="D24" s="44">
        <v>2983</v>
      </c>
      <c r="E24" s="44">
        <v>3597</v>
      </c>
      <c r="F24" s="44">
        <v>1530</v>
      </c>
      <c r="G24" s="96">
        <v>1018</v>
      </c>
      <c r="H24" s="96">
        <v>3780</v>
      </c>
      <c r="I24" s="96">
        <v>2326</v>
      </c>
      <c r="J24" s="96">
        <v>3030</v>
      </c>
      <c r="K24" s="96">
        <v>321</v>
      </c>
      <c r="L24" s="96">
        <v>1688</v>
      </c>
      <c r="M24" s="96">
        <v>1023</v>
      </c>
      <c r="N24" s="96">
        <v>0</v>
      </c>
      <c r="O24" s="96">
        <v>1433</v>
      </c>
      <c r="P24" s="96">
        <v>865</v>
      </c>
      <c r="Q24" s="96">
        <v>1027</v>
      </c>
      <c r="R24" s="96">
        <v>307</v>
      </c>
      <c r="S24" s="96">
        <v>319</v>
      </c>
      <c r="T24" s="96">
        <v>7355</v>
      </c>
      <c r="U24" s="96">
        <v>1036</v>
      </c>
      <c r="V24" s="96">
        <v>33660</v>
      </c>
    </row>
    <row r="25" spans="1:22">
      <c r="A25" s="93" t="s">
        <v>515</v>
      </c>
      <c r="B25" s="96">
        <v>10</v>
      </c>
      <c r="C25" s="96">
        <v>0</v>
      </c>
      <c r="D25" s="44">
        <v>955</v>
      </c>
      <c r="E25" s="44">
        <v>28199</v>
      </c>
      <c r="F25" s="44">
        <v>1134</v>
      </c>
      <c r="G25" s="96">
        <v>957</v>
      </c>
      <c r="H25" s="96">
        <v>3109</v>
      </c>
      <c r="I25" s="96">
        <v>337</v>
      </c>
      <c r="J25" s="96">
        <v>1078</v>
      </c>
      <c r="K25" s="96">
        <v>476</v>
      </c>
      <c r="L25" s="96">
        <v>247</v>
      </c>
      <c r="M25" s="96">
        <v>1059</v>
      </c>
      <c r="N25" s="96">
        <v>0</v>
      </c>
      <c r="O25" s="96">
        <v>1469</v>
      </c>
      <c r="P25" s="96">
        <v>365</v>
      </c>
      <c r="Q25" s="96">
        <v>1207</v>
      </c>
      <c r="R25" s="96">
        <v>32</v>
      </c>
      <c r="S25" s="96">
        <v>1114</v>
      </c>
      <c r="T25" s="96">
        <v>3492</v>
      </c>
      <c r="U25" s="96">
        <v>561</v>
      </c>
      <c r="V25" s="96">
        <v>45801</v>
      </c>
    </row>
    <row r="26" spans="1:22">
      <c r="A26" s="93" t="s">
        <v>517</v>
      </c>
      <c r="B26" s="96">
        <v>187</v>
      </c>
      <c r="C26" s="96">
        <v>85</v>
      </c>
      <c r="D26" s="44">
        <v>1840</v>
      </c>
      <c r="E26" s="44">
        <v>3277</v>
      </c>
      <c r="F26" s="44">
        <v>181</v>
      </c>
      <c r="G26" s="96">
        <v>5709</v>
      </c>
      <c r="H26" s="96">
        <v>8421</v>
      </c>
      <c r="I26" s="96">
        <v>19770</v>
      </c>
      <c r="J26" s="96">
        <v>479</v>
      </c>
      <c r="K26" s="96">
        <v>73</v>
      </c>
      <c r="L26" s="96">
        <v>1002</v>
      </c>
      <c r="M26" s="96">
        <v>280</v>
      </c>
      <c r="N26" s="96">
        <v>0</v>
      </c>
      <c r="O26" s="96">
        <v>2629</v>
      </c>
      <c r="P26" s="96">
        <v>986</v>
      </c>
      <c r="Q26" s="96">
        <v>1076</v>
      </c>
      <c r="R26" s="96">
        <v>133</v>
      </c>
      <c r="S26" s="96">
        <v>2342</v>
      </c>
      <c r="T26" s="96">
        <v>2227</v>
      </c>
      <c r="U26" s="96">
        <v>750</v>
      </c>
      <c r="V26" s="96">
        <v>51447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1786</v>
      </c>
      <c r="V27" s="96">
        <v>1786</v>
      </c>
    </row>
    <row r="28" spans="1:22">
      <c r="A28" s="93" t="s">
        <v>529</v>
      </c>
      <c r="B28" s="96">
        <v>2983</v>
      </c>
      <c r="C28" s="96">
        <v>328</v>
      </c>
      <c r="D28" s="96">
        <v>76255</v>
      </c>
      <c r="E28" s="96">
        <v>121936</v>
      </c>
      <c r="F28" s="96">
        <v>8554</v>
      </c>
      <c r="G28" s="96">
        <v>36408</v>
      </c>
      <c r="H28" s="96">
        <v>130959</v>
      </c>
      <c r="I28" s="96">
        <v>48656</v>
      </c>
      <c r="J28" s="96">
        <v>45328</v>
      </c>
      <c r="K28" s="96">
        <v>111071</v>
      </c>
      <c r="L28" s="96">
        <v>28456</v>
      </c>
      <c r="M28" s="96">
        <v>193550</v>
      </c>
      <c r="N28" s="96">
        <v>1502</v>
      </c>
      <c r="O28" s="96">
        <v>60284</v>
      </c>
      <c r="P28" s="96">
        <v>163914</v>
      </c>
      <c r="Q28" s="96">
        <v>228340</v>
      </c>
      <c r="R28" s="96">
        <v>22517</v>
      </c>
      <c r="S28" s="96">
        <v>84620</v>
      </c>
      <c r="T28" s="96">
        <v>63633</v>
      </c>
      <c r="U28" s="96">
        <v>71933</v>
      </c>
      <c r="V28" s="96">
        <v>1501227</v>
      </c>
    </row>
    <row r="30" spans="1:22">
      <c r="A30" s="157" t="s">
        <v>537</v>
      </c>
      <c r="B30" s="157"/>
      <c r="C30" s="157"/>
    </row>
    <row r="32" spans="1:22" ht="30" customHeight="1">
      <c r="A32" s="79"/>
      <c r="B32" s="158" t="s">
        <v>527</v>
      </c>
      <c r="C32" s="158"/>
      <c r="D32" s="68" t="s">
        <v>67</v>
      </c>
      <c r="E32" s="68" t="s">
        <v>68</v>
      </c>
      <c r="F32" s="155" t="s">
        <v>528</v>
      </c>
      <c r="G32" s="155"/>
      <c r="H32" s="155"/>
      <c r="I32" s="155"/>
      <c r="J32" s="68" t="s">
        <v>75</v>
      </c>
      <c r="K32" s="158" t="s">
        <v>77</v>
      </c>
      <c r="L32" s="158"/>
      <c r="M32" s="155" t="s">
        <v>89</v>
      </c>
      <c r="N32" s="155"/>
      <c r="O32" s="155"/>
      <c r="P32" s="158" t="s">
        <v>93</v>
      </c>
      <c r="Q32" s="158"/>
      <c r="R32" s="155" t="s">
        <v>82</v>
      </c>
      <c r="S32" s="155"/>
      <c r="T32" s="68" t="s">
        <v>85</v>
      </c>
      <c r="U32" s="70" t="s">
        <v>86</v>
      </c>
      <c r="V32" s="156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56"/>
    </row>
    <row r="34" spans="1:22">
      <c r="A34" s="93" t="s">
        <v>509</v>
      </c>
      <c r="B34" s="80">
        <v>0.22963459604425077</v>
      </c>
      <c r="C34" s="80">
        <v>0.16158536585365854</v>
      </c>
      <c r="D34" s="80">
        <v>0.15045570782243786</v>
      </c>
      <c r="E34" s="80">
        <v>0.19156770764991471</v>
      </c>
      <c r="F34" s="80">
        <v>0.1447276128127192</v>
      </c>
      <c r="G34" s="80">
        <v>8.7673038892551083E-2</v>
      </c>
      <c r="H34" s="80">
        <v>4.5495154972166864E-2</v>
      </c>
      <c r="I34" s="80">
        <v>5.9458237421900692E-2</v>
      </c>
      <c r="J34" s="80">
        <v>0.17942552064948816</v>
      </c>
      <c r="K34" s="80">
        <v>0.19927793933610033</v>
      </c>
      <c r="L34" s="80">
        <v>0.29800393590104018</v>
      </c>
      <c r="M34" s="80">
        <v>0.16151382071816067</v>
      </c>
      <c r="N34" s="80">
        <v>0.41944074567243678</v>
      </c>
      <c r="O34" s="80">
        <v>0.11125671820051755</v>
      </c>
      <c r="P34" s="80">
        <v>0.11393779664946252</v>
      </c>
      <c r="Q34" s="80">
        <v>8.1264780590347724E-2</v>
      </c>
      <c r="R34" s="80">
        <v>6.4218146289470174E-2</v>
      </c>
      <c r="S34" s="80">
        <v>0.13262822027889387</v>
      </c>
      <c r="T34" s="80">
        <v>9.6710826143667591E-2</v>
      </c>
      <c r="U34" s="80">
        <v>0.12842506221066827</v>
      </c>
      <c r="V34" s="80">
        <v>0.12755499334877404</v>
      </c>
    </row>
    <row r="35" spans="1:22">
      <c r="A35" s="93" t="s">
        <v>513</v>
      </c>
      <c r="B35" s="80">
        <v>2.179014415018438E-2</v>
      </c>
      <c r="C35" s="80">
        <v>0</v>
      </c>
      <c r="D35" s="80">
        <v>1.7743098813192578E-2</v>
      </c>
      <c r="E35" s="80">
        <v>6.3877771945938855E-2</v>
      </c>
      <c r="F35" s="80">
        <v>9.9485620762216509E-2</v>
      </c>
      <c r="G35" s="80">
        <v>6.5864645132937813E-2</v>
      </c>
      <c r="H35" s="80">
        <v>4.1364091051397767E-2</v>
      </c>
      <c r="I35" s="80">
        <v>1.6339197632357777E-2</v>
      </c>
      <c r="J35" s="80">
        <v>4.7012883868690437E-2</v>
      </c>
      <c r="K35" s="80">
        <v>0.29834970424323182</v>
      </c>
      <c r="L35" s="80">
        <v>7.4219848186674167E-2</v>
      </c>
      <c r="M35" s="80">
        <v>0.15398088349263755</v>
      </c>
      <c r="N35" s="80">
        <v>0.18042609853528629</v>
      </c>
      <c r="O35" s="80">
        <v>5.5736182071528098E-2</v>
      </c>
      <c r="P35" s="80">
        <v>2.332930683163122E-2</v>
      </c>
      <c r="Q35" s="80">
        <v>2.5886835420863626E-2</v>
      </c>
      <c r="R35" s="80">
        <v>2.0606652751254607E-2</v>
      </c>
      <c r="S35" s="80">
        <v>1.0482155518789884E-2</v>
      </c>
      <c r="T35" s="80">
        <v>2.8994389703455754E-2</v>
      </c>
      <c r="U35" s="80">
        <v>9.8272003114008868E-2</v>
      </c>
      <c r="V35" s="80">
        <v>7.2929010735884717E-2</v>
      </c>
    </row>
    <row r="36" spans="1:22">
      <c r="A36" s="93" t="s">
        <v>518</v>
      </c>
      <c r="B36" s="80">
        <v>1.0727455581629233E-2</v>
      </c>
      <c r="C36" s="80">
        <v>8.2317073170731711E-2</v>
      </c>
      <c r="D36" s="80">
        <v>1.5605534063340108E-3</v>
      </c>
      <c r="E36" s="80">
        <v>7.3136727463587459E-2</v>
      </c>
      <c r="F36" s="80">
        <v>2.6069675005845217E-2</v>
      </c>
      <c r="G36" s="80">
        <v>3.0377938914524279E-2</v>
      </c>
      <c r="H36" s="80">
        <v>1.9578646752036896E-2</v>
      </c>
      <c r="I36" s="80">
        <v>3.3500493258796448E-3</v>
      </c>
      <c r="J36" s="80">
        <v>0.10203406283092128</v>
      </c>
      <c r="K36" s="80">
        <v>8.2343726085116725E-2</v>
      </c>
      <c r="L36" s="80">
        <v>1.472448692718583E-2</v>
      </c>
      <c r="M36" s="80">
        <v>0.18038233014724878</v>
      </c>
      <c r="N36" s="80">
        <v>0.15912117177097204</v>
      </c>
      <c r="O36" s="80">
        <v>2.6507862782827948E-2</v>
      </c>
      <c r="P36" s="80">
        <v>2.8929804653659845E-2</v>
      </c>
      <c r="Q36" s="80">
        <v>1.910747131470614E-2</v>
      </c>
      <c r="R36" s="80">
        <v>7.1945641071190659E-3</v>
      </c>
      <c r="S36" s="80">
        <v>1.7017253604348853E-3</v>
      </c>
      <c r="T36" s="80">
        <v>1.0293401222636054E-2</v>
      </c>
      <c r="U36" s="80">
        <v>3.383704280372013E-2</v>
      </c>
      <c r="V36" s="80">
        <v>5.1019599301105029E-2</v>
      </c>
    </row>
    <row r="37" spans="1:22">
      <c r="A37" s="93" t="s">
        <v>522</v>
      </c>
      <c r="B37" s="80">
        <v>0</v>
      </c>
      <c r="C37" s="80">
        <v>0.16463414634146342</v>
      </c>
      <c r="D37" s="80">
        <v>2.0352763753196512E-2</v>
      </c>
      <c r="E37" s="80">
        <v>0.11837357302191313</v>
      </c>
      <c r="F37" s="80">
        <v>8.6392331073182144E-2</v>
      </c>
      <c r="G37" s="80">
        <v>1.0299934080421885E-2</v>
      </c>
      <c r="H37" s="80">
        <v>3.3063783321497569E-3</v>
      </c>
      <c r="I37" s="80">
        <v>7.7277211443604081E-3</v>
      </c>
      <c r="J37" s="80">
        <v>3.571743734557007E-2</v>
      </c>
      <c r="K37" s="80">
        <v>1.5035427789431984E-3</v>
      </c>
      <c r="L37" s="80">
        <v>6.3255552431824575E-4</v>
      </c>
      <c r="M37" s="80">
        <v>8.3544303797468356E-2</v>
      </c>
      <c r="N37" s="80">
        <v>0</v>
      </c>
      <c r="O37" s="80">
        <v>4.9764448278150093E-3</v>
      </c>
      <c r="P37" s="80">
        <v>3.5445416498895762E-3</v>
      </c>
      <c r="Q37" s="80">
        <v>2.159061049312429E-3</v>
      </c>
      <c r="R37" s="80">
        <v>3.9081582804103565E-3</v>
      </c>
      <c r="S37" s="80">
        <v>2.1626093122193335E-3</v>
      </c>
      <c r="T37" s="80">
        <v>1.7443779171184763E-3</v>
      </c>
      <c r="U37" s="80">
        <v>1.7627514492652884E-2</v>
      </c>
      <c r="V37" s="80">
        <v>2.5952770633621697E-2</v>
      </c>
    </row>
    <row r="38" spans="1:22">
      <c r="A38" s="93" t="s">
        <v>524</v>
      </c>
      <c r="B38" s="80">
        <v>3.6875628561850483E-2</v>
      </c>
      <c r="C38" s="80">
        <v>0.11280487804878049</v>
      </c>
      <c r="D38" s="80">
        <v>6.4258081437282798E-4</v>
      </c>
      <c r="E38" s="80">
        <v>4.8074399685080697E-2</v>
      </c>
      <c r="F38" s="80">
        <v>3.8578442833761984E-3</v>
      </c>
      <c r="G38" s="80">
        <v>3.9826411777631292E-3</v>
      </c>
      <c r="H38" s="80">
        <v>1.1530326285325943E-3</v>
      </c>
      <c r="I38" s="80">
        <v>0</v>
      </c>
      <c r="J38" s="80">
        <v>6.8611013060360044E-3</v>
      </c>
      <c r="K38" s="80">
        <v>5.5640086071071654E-3</v>
      </c>
      <c r="L38" s="80">
        <v>0</v>
      </c>
      <c r="M38" s="80">
        <v>7.6119865667786099E-2</v>
      </c>
      <c r="N38" s="80">
        <v>0</v>
      </c>
      <c r="O38" s="80">
        <v>1.048371043726362E-2</v>
      </c>
      <c r="P38" s="80">
        <v>3.814805324743463E-2</v>
      </c>
      <c r="Q38" s="80">
        <v>4.7862836121573091E-2</v>
      </c>
      <c r="R38" s="80">
        <v>1.8297286494648488E-2</v>
      </c>
      <c r="S38" s="80">
        <v>5.90876861262113E-4</v>
      </c>
      <c r="T38" s="80">
        <v>2.3886976883063819E-3</v>
      </c>
      <c r="U38" s="80">
        <v>1.9684984638483033E-2</v>
      </c>
      <c r="V38" s="80">
        <v>2.7905839689800409E-2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3.1983991602151947E-4</v>
      </c>
      <c r="F39" s="80">
        <v>2.5718961889174656E-3</v>
      </c>
      <c r="G39" s="80">
        <v>0</v>
      </c>
      <c r="H39" s="80">
        <v>0</v>
      </c>
      <c r="I39" s="80">
        <v>0</v>
      </c>
      <c r="J39" s="80">
        <v>0</v>
      </c>
      <c r="K39" s="80">
        <v>6.4823401247850469E-4</v>
      </c>
      <c r="L39" s="80">
        <v>5.306438009558617E-3</v>
      </c>
      <c r="M39" s="80">
        <v>1.5293205889950917E-3</v>
      </c>
      <c r="N39" s="80">
        <v>0</v>
      </c>
      <c r="O39" s="80">
        <v>2.1730475748125539E-3</v>
      </c>
      <c r="P39" s="80">
        <v>2.3317105311321792E-2</v>
      </c>
      <c r="Q39" s="80">
        <v>5.3683104142944735E-2</v>
      </c>
      <c r="R39" s="80">
        <v>6.0398809788160058E-3</v>
      </c>
      <c r="S39" s="80">
        <v>0</v>
      </c>
      <c r="T39" s="80">
        <v>6.7339273647321354E-2</v>
      </c>
      <c r="U39" s="80">
        <v>3.9675809433778658E-2</v>
      </c>
      <c r="V39" s="80">
        <v>1.6030886734651056E-2</v>
      </c>
    </row>
    <row r="40" spans="1:22">
      <c r="A40" s="93" t="s">
        <v>533</v>
      </c>
      <c r="B40" s="80">
        <v>0</v>
      </c>
      <c r="C40" s="80">
        <v>0</v>
      </c>
      <c r="D40" s="80">
        <v>1.4163005704543965E-3</v>
      </c>
      <c r="E40" s="80">
        <v>6.7986484713292222E-3</v>
      </c>
      <c r="F40" s="80">
        <v>7.5987841945288756E-3</v>
      </c>
      <c r="G40" s="80">
        <v>3.0487804878048782E-3</v>
      </c>
      <c r="H40" s="80">
        <v>3.9707083896486689E-4</v>
      </c>
      <c r="I40" s="80">
        <v>1.6647484380138112E-3</v>
      </c>
      <c r="J40" s="80">
        <v>6.8831627250264737E-3</v>
      </c>
      <c r="K40" s="80">
        <v>1.1425124469933646E-2</v>
      </c>
      <c r="L40" s="80">
        <v>8.7854933933089688E-3</v>
      </c>
      <c r="M40" s="80">
        <v>0.11565486954275381</v>
      </c>
      <c r="N40" s="80">
        <v>1.3981358189081226E-2</v>
      </c>
      <c r="O40" s="80">
        <v>4.5949173910158582E-3</v>
      </c>
      <c r="P40" s="80">
        <v>1.2811596324902082E-3</v>
      </c>
      <c r="Q40" s="80">
        <v>3.4772707366208288E-3</v>
      </c>
      <c r="R40" s="80">
        <v>3.952569169960474E-3</v>
      </c>
      <c r="S40" s="80">
        <v>3.3089104230678328E-4</v>
      </c>
      <c r="T40" s="80">
        <v>4.7616802602423267E-3</v>
      </c>
      <c r="U40" s="80">
        <v>6.5825142841255055E-2</v>
      </c>
      <c r="V40" s="80">
        <v>2.1261941065541721E-2</v>
      </c>
    </row>
    <row r="41" spans="1:22" ht="30">
      <c r="A41" s="93" t="s">
        <v>511</v>
      </c>
      <c r="B41" s="80">
        <v>4.6932618169627889E-3</v>
      </c>
      <c r="C41" s="80">
        <v>0</v>
      </c>
      <c r="D41" s="80">
        <v>3.8030293095534721E-4</v>
      </c>
      <c r="E41" s="80">
        <v>1.5663954861566724E-3</v>
      </c>
      <c r="F41" s="80">
        <v>1.3911620294599018E-2</v>
      </c>
      <c r="G41" s="80">
        <v>1.9226543616787518E-3</v>
      </c>
      <c r="H41" s="80">
        <v>1.817362686031506E-3</v>
      </c>
      <c r="I41" s="80">
        <v>0</v>
      </c>
      <c r="J41" s="80">
        <v>4.0593010942463821E-2</v>
      </c>
      <c r="K41" s="80">
        <v>1.5575622799830738E-3</v>
      </c>
      <c r="L41" s="80">
        <v>0</v>
      </c>
      <c r="M41" s="80">
        <v>5.5024541462154481E-3</v>
      </c>
      <c r="N41" s="80">
        <v>0</v>
      </c>
      <c r="O41" s="80">
        <v>2.5213987127596046E-3</v>
      </c>
      <c r="P41" s="80">
        <v>0.54102761204046024</v>
      </c>
      <c r="Q41" s="80">
        <v>3.6292371025663482E-2</v>
      </c>
      <c r="R41" s="80">
        <v>4.5832038015721457E-2</v>
      </c>
      <c r="S41" s="80">
        <v>1.6308201370834319E-3</v>
      </c>
      <c r="T41" s="80">
        <v>1.0890575644712649E-2</v>
      </c>
      <c r="U41" s="80">
        <v>1.0106627000125117E-2</v>
      </c>
      <c r="V41" s="80">
        <v>6.8910298042867607E-2</v>
      </c>
    </row>
    <row r="42" spans="1:22" ht="30">
      <c r="A42" s="93" t="s">
        <v>523</v>
      </c>
      <c r="B42" s="80">
        <v>1.1062688568555145E-2</v>
      </c>
      <c r="C42" s="80">
        <v>0</v>
      </c>
      <c r="D42" s="80">
        <v>2.1506786440233425E-3</v>
      </c>
      <c r="E42" s="80">
        <v>1.9821873769846479E-2</v>
      </c>
      <c r="F42" s="80">
        <v>9.11854103343465E-3</v>
      </c>
      <c r="G42" s="80">
        <v>8.9266095363656345E-3</v>
      </c>
      <c r="H42" s="80">
        <v>1.6005009201353095E-2</v>
      </c>
      <c r="I42" s="80">
        <v>8.8375534363696151E-4</v>
      </c>
      <c r="J42" s="80">
        <v>0.19925873632192023</v>
      </c>
      <c r="K42" s="80">
        <v>5.7620801109200424E-3</v>
      </c>
      <c r="L42" s="80">
        <v>6.8526848467809955E-3</v>
      </c>
      <c r="M42" s="80">
        <v>5.3257556187031777E-2</v>
      </c>
      <c r="N42" s="80">
        <v>1.7310252996005325E-2</v>
      </c>
      <c r="O42" s="80">
        <v>9.6045385176829669E-3</v>
      </c>
      <c r="P42" s="80">
        <v>1.9681052259111487E-2</v>
      </c>
      <c r="Q42" s="80">
        <v>5.0713847770868003E-3</v>
      </c>
      <c r="R42" s="80">
        <v>0.27716836168228448</v>
      </c>
      <c r="S42" s="80">
        <v>9.3358544079413851E-4</v>
      </c>
      <c r="T42" s="80">
        <v>2.9057250168937503E-2</v>
      </c>
      <c r="U42" s="80">
        <v>1.016223430136377E-2</v>
      </c>
      <c r="V42" s="80">
        <v>2.6125296174396011E-2</v>
      </c>
    </row>
    <row r="43" spans="1:22" ht="30">
      <c r="A43" s="93" t="s">
        <v>512</v>
      </c>
      <c r="B43" s="80">
        <v>4.3580288300368759E-3</v>
      </c>
      <c r="C43" s="80">
        <v>0</v>
      </c>
      <c r="D43" s="80">
        <v>0</v>
      </c>
      <c r="E43" s="80">
        <v>4.9042120456632985E-3</v>
      </c>
      <c r="F43" s="80">
        <v>0</v>
      </c>
      <c r="G43" s="80">
        <v>5.6580971215117555E-3</v>
      </c>
      <c r="H43" s="80">
        <v>2.9085438954176496E-2</v>
      </c>
      <c r="I43" s="80">
        <v>0</v>
      </c>
      <c r="J43" s="80">
        <v>0</v>
      </c>
      <c r="K43" s="80">
        <v>3.5742903188050886E-3</v>
      </c>
      <c r="L43" s="80">
        <v>1.6868147315153219E-3</v>
      </c>
      <c r="M43" s="80">
        <v>1.4755877034358046E-2</v>
      </c>
      <c r="N43" s="80">
        <v>0</v>
      </c>
      <c r="O43" s="80">
        <v>6.8840820118107621E-3</v>
      </c>
      <c r="P43" s="80">
        <v>2.8283124077260028E-2</v>
      </c>
      <c r="Q43" s="80">
        <v>0.36636156608566173</v>
      </c>
      <c r="R43" s="80">
        <v>4.04139094906071E-3</v>
      </c>
      <c r="S43" s="80">
        <v>0</v>
      </c>
      <c r="T43" s="80">
        <v>2.9230116449012306E-3</v>
      </c>
      <c r="U43" s="80">
        <v>2.4355997942529854E-2</v>
      </c>
      <c r="V43" s="80">
        <v>6.5720906964769482E-2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1.2909250714128763E-3</v>
      </c>
      <c r="H44" s="80">
        <v>2.5809604532716348E-3</v>
      </c>
      <c r="I44" s="80">
        <v>0</v>
      </c>
      <c r="J44" s="80">
        <v>0</v>
      </c>
      <c r="K44" s="80">
        <v>6.3923076230519213E-4</v>
      </c>
      <c r="L44" s="80">
        <v>0</v>
      </c>
      <c r="M44" s="80">
        <v>1.9788168431929733E-3</v>
      </c>
      <c r="N44" s="80">
        <v>0</v>
      </c>
      <c r="O44" s="80">
        <v>3.1185720920974057E-3</v>
      </c>
      <c r="P44" s="80">
        <v>2.0925607330673402E-3</v>
      </c>
      <c r="Q44" s="80">
        <v>0.10107296137339056</v>
      </c>
      <c r="R44" s="80">
        <v>1.0392148154727538E-2</v>
      </c>
      <c r="S44" s="80">
        <v>0</v>
      </c>
      <c r="T44" s="80">
        <v>2.1152546634607829E-2</v>
      </c>
      <c r="U44" s="80">
        <v>8.2993897098689057E-3</v>
      </c>
      <c r="V44" s="80">
        <v>1.7736158489022647E-2</v>
      </c>
    </row>
    <row r="45" spans="1:22">
      <c r="A45" s="93" t="s">
        <v>534</v>
      </c>
      <c r="B45" s="80">
        <v>0</v>
      </c>
      <c r="C45" s="80">
        <v>0</v>
      </c>
      <c r="D45" s="80">
        <v>0</v>
      </c>
      <c r="E45" s="80">
        <v>2.0584568954205486E-3</v>
      </c>
      <c r="F45" s="80">
        <v>0</v>
      </c>
      <c r="G45" s="80">
        <v>0</v>
      </c>
      <c r="H45" s="80">
        <v>4.0088882780106748E-3</v>
      </c>
      <c r="I45" s="80">
        <v>9.7418612298585984E-3</v>
      </c>
      <c r="J45" s="80">
        <v>2.9782915637133782E-3</v>
      </c>
      <c r="K45" s="80">
        <v>5.8160996119599176E-3</v>
      </c>
      <c r="L45" s="80">
        <v>5.9741355074500986E-3</v>
      </c>
      <c r="M45" s="80">
        <v>1.0384913459054509E-3</v>
      </c>
      <c r="N45" s="80">
        <v>8.3888149134487347E-2</v>
      </c>
      <c r="O45" s="80">
        <v>9.0272709176564256E-2</v>
      </c>
      <c r="P45" s="80">
        <v>1.043840062471784E-2</v>
      </c>
      <c r="Q45" s="80">
        <v>3.8626609442060085E-3</v>
      </c>
      <c r="R45" s="80">
        <v>4.6675844917173692E-2</v>
      </c>
      <c r="S45" s="80">
        <v>5.9796738359725833E-3</v>
      </c>
      <c r="T45" s="80">
        <v>4.0859302563135483E-3</v>
      </c>
      <c r="U45" s="80">
        <v>0.27635438533079393</v>
      </c>
      <c r="V45" s="80">
        <v>2.1488422470419197E-2</v>
      </c>
    </row>
    <row r="46" spans="1:22">
      <c r="A46" s="93" t="s">
        <v>514</v>
      </c>
      <c r="B46" s="80">
        <v>6.0341937646664432E-3</v>
      </c>
      <c r="C46" s="80">
        <v>0</v>
      </c>
      <c r="D46" s="80">
        <v>0</v>
      </c>
      <c r="E46" s="80">
        <v>4.6827844114945543E-3</v>
      </c>
      <c r="F46" s="80">
        <v>0</v>
      </c>
      <c r="G46" s="80">
        <v>1.5106569984618765E-3</v>
      </c>
      <c r="H46" s="80">
        <v>1.7723104177643386E-2</v>
      </c>
      <c r="I46" s="80">
        <v>1.3564616902334758E-3</v>
      </c>
      <c r="J46" s="80">
        <v>5.3609248146840802E-3</v>
      </c>
      <c r="K46" s="80">
        <v>0</v>
      </c>
      <c r="L46" s="80">
        <v>6.6066910317683445E-3</v>
      </c>
      <c r="M46" s="80">
        <v>0</v>
      </c>
      <c r="N46" s="80">
        <v>0</v>
      </c>
      <c r="O46" s="80">
        <v>4.0806847588083072E-3</v>
      </c>
      <c r="P46" s="80">
        <v>1.7088229193357493E-2</v>
      </c>
      <c r="Q46" s="80">
        <v>1.7215555750197075E-2</v>
      </c>
      <c r="R46" s="80">
        <v>4.3700315317315809E-2</v>
      </c>
      <c r="S46" s="80">
        <v>0.60921767903568891</v>
      </c>
      <c r="T46" s="80">
        <v>8.5175930727767035E-3</v>
      </c>
      <c r="U46" s="80">
        <v>3.7951983095380424E-3</v>
      </c>
      <c r="V46" s="80">
        <v>4.2492574407468023E-2</v>
      </c>
    </row>
    <row r="47" spans="1:22" ht="30">
      <c r="A47" s="93" t="s">
        <v>876</v>
      </c>
      <c r="B47" s="80">
        <v>0</v>
      </c>
      <c r="C47" s="80">
        <v>0</v>
      </c>
      <c r="D47" s="80">
        <v>4.4324962297554258E-3</v>
      </c>
      <c r="E47" s="80">
        <v>7.9959979005379874E-3</v>
      </c>
      <c r="F47" s="80">
        <v>6.1959317278466215E-3</v>
      </c>
      <c r="G47" s="80">
        <v>6.5919578114700065E-3</v>
      </c>
      <c r="H47" s="80">
        <v>1.0270389969379729E-2</v>
      </c>
      <c r="I47" s="80">
        <v>1.1529924366984544E-2</v>
      </c>
      <c r="J47" s="80">
        <v>3.772502647370279E-3</v>
      </c>
      <c r="K47" s="80">
        <v>1.4765330284232608E-3</v>
      </c>
      <c r="L47" s="80">
        <v>6.0444194545965703E-2</v>
      </c>
      <c r="M47" s="80">
        <v>2.9553087057607851E-3</v>
      </c>
      <c r="N47" s="80">
        <v>0</v>
      </c>
      <c r="O47" s="80">
        <v>0.36663127861455774</v>
      </c>
      <c r="P47" s="80">
        <v>2.6306477787132278E-2</v>
      </c>
      <c r="Q47" s="80">
        <v>2.5335026714548479E-2</v>
      </c>
      <c r="R47" s="80">
        <v>4.960696362748146E-2</v>
      </c>
      <c r="S47" s="80">
        <v>4.8900969038052466E-2</v>
      </c>
      <c r="T47" s="80">
        <v>0.10246255873524743</v>
      </c>
      <c r="U47" s="80">
        <v>1.5375418792487454E-2</v>
      </c>
      <c r="V47" s="80">
        <v>3.4118091401233792E-2</v>
      </c>
    </row>
    <row r="48" spans="1:22">
      <c r="A48" s="93" t="s">
        <v>519</v>
      </c>
      <c r="B48" s="80">
        <v>3.9557492457257794E-2</v>
      </c>
      <c r="C48" s="80">
        <v>0</v>
      </c>
      <c r="D48" s="80">
        <v>0</v>
      </c>
      <c r="E48" s="80">
        <v>1.9682456370555046E-4</v>
      </c>
      <c r="F48" s="80">
        <v>0</v>
      </c>
      <c r="G48" s="80">
        <v>0</v>
      </c>
      <c r="H48" s="80">
        <v>4.2532395635275161E-3</v>
      </c>
      <c r="I48" s="80">
        <v>5.4792831305491611E-2</v>
      </c>
      <c r="J48" s="80">
        <v>5.0520649488175083E-3</v>
      </c>
      <c r="K48" s="80">
        <v>0</v>
      </c>
      <c r="L48" s="80">
        <v>3.7250491987630024E-3</v>
      </c>
      <c r="M48" s="80">
        <v>1.353655386205115E-3</v>
      </c>
      <c r="N48" s="80">
        <v>0</v>
      </c>
      <c r="O48" s="80">
        <v>8.7585428969544164E-3</v>
      </c>
      <c r="P48" s="80">
        <v>1.1975792183706089E-2</v>
      </c>
      <c r="Q48" s="80">
        <v>6.2236139090829465E-2</v>
      </c>
      <c r="R48" s="80">
        <v>0.2395079273437847</v>
      </c>
      <c r="S48" s="80">
        <v>1.574095958402269E-2</v>
      </c>
      <c r="T48" s="80">
        <v>0.26894850156365407</v>
      </c>
      <c r="U48" s="80">
        <v>5.6719447263425685E-3</v>
      </c>
      <c r="V48" s="80">
        <v>2.9916195218977544E-2</v>
      </c>
    </row>
    <row r="49" spans="1:22">
      <c r="A49" s="93" t="s">
        <v>510</v>
      </c>
      <c r="B49" s="80">
        <v>4.4921220248072408E-2</v>
      </c>
      <c r="C49" s="80">
        <v>0</v>
      </c>
      <c r="D49" s="80">
        <v>8.589600681922497E-3</v>
      </c>
      <c r="E49" s="80">
        <v>6.1942330402834277E-2</v>
      </c>
      <c r="F49" s="80">
        <v>1.8938508300210429E-2</v>
      </c>
      <c r="G49" s="80">
        <v>0.3902439024390244</v>
      </c>
      <c r="H49" s="80">
        <v>0.53583946120541548</v>
      </c>
      <c r="I49" s="80">
        <v>2.6409898059848735E-2</v>
      </c>
      <c r="J49" s="80">
        <v>0.10993205082950935</v>
      </c>
      <c r="K49" s="80">
        <v>0.16265271763106481</v>
      </c>
      <c r="L49" s="80">
        <v>0.27112032611751474</v>
      </c>
      <c r="M49" s="80">
        <v>2.8406096615861534E-2</v>
      </c>
      <c r="N49" s="80">
        <v>2.4633821571238348E-2</v>
      </c>
      <c r="O49" s="80">
        <v>5.422666047375755E-2</v>
      </c>
      <c r="P49" s="80">
        <v>9.4500774796539653E-3</v>
      </c>
      <c r="Q49" s="80">
        <v>6.0085836909871248E-3</v>
      </c>
      <c r="R49" s="80">
        <v>6.0487631567260294E-2</v>
      </c>
      <c r="S49" s="80">
        <v>6.4890096903805247E-2</v>
      </c>
      <c r="T49" s="80">
        <v>4.7381075856866718E-2</v>
      </c>
      <c r="U49" s="80">
        <v>3.0305979175065684E-3</v>
      </c>
      <c r="V49" s="80">
        <v>9.7750040466898072E-2</v>
      </c>
    </row>
    <row r="50" spans="1:22">
      <c r="A50" s="93" t="s">
        <v>508</v>
      </c>
      <c r="B50" s="80">
        <v>3.2182366744887697E-2</v>
      </c>
      <c r="C50" s="80">
        <v>9.1463414634146339E-2</v>
      </c>
      <c r="D50" s="80">
        <v>4.9229558717461153E-2</v>
      </c>
      <c r="E50" s="80">
        <v>9.6804881249179894E-2</v>
      </c>
      <c r="F50" s="80">
        <v>0.19721767594108019</v>
      </c>
      <c r="G50" s="80">
        <v>0.15716326082179741</v>
      </c>
      <c r="H50" s="80">
        <v>0.14751945265312044</v>
      </c>
      <c r="I50" s="80">
        <v>0.32598240710292664</v>
      </c>
      <c r="J50" s="80">
        <v>0.15182668549241088</v>
      </c>
      <c r="K50" s="80">
        <v>0.21117123281504624</v>
      </c>
      <c r="L50" s="80">
        <v>0.11234888951363509</v>
      </c>
      <c r="M50" s="80">
        <v>0.1036734693877551</v>
      </c>
      <c r="N50" s="80">
        <v>0.10119840213049268</v>
      </c>
      <c r="O50" s="80">
        <v>0.13156061309800279</v>
      </c>
      <c r="P50" s="80">
        <v>8.3848847566406773E-2</v>
      </c>
      <c r="Q50" s="80">
        <v>0.12651747394236665</v>
      </c>
      <c r="R50" s="80">
        <v>7.4255007327796774E-2</v>
      </c>
      <c r="S50" s="80">
        <v>5.7634129047506498E-2</v>
      </c>
      <c r="T50" s="80">
        <v>8.3352977228796379E-2</v>
      </c>
      <c r="U50" s="80">
        <v>0.16095533343528004</v>
      </c>
      <c r="V50" s="80">
        <v>0.12391197333914192</v>
      </c>
    </row>
    <row r="51" spans="1:22">
      <c r="A51" s="93" t="s">
        <v>535</v>
      </c>
      <c r="B51" s="80">
        <v>0.49212202480724104</v>
      </c>
      <c r="C51" s="80">
        <v>0</v>
      </c>
      <c r="D51" s="80">
        <v>0</v>
      </c>
      <c r="E51" s="80">
        <v>0</v>
      </c>
      <c r="F51" s="80">
        <v>0</v>
      </c>
      <c r="G51" s="80">
        <v>3.241045923972753E-3</v>
      </c>
      <c r="H51" s="80">
        <v>5.4215441474049129E-4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1.226241569589209E-4</v>
      </c>
      <c r="R51" s="80">
        <v>0</v>
      </c>
      <c r="S51" s="80">
        <v>0</v>
      </c>
      <c r="T51" s="80">
        <v>0</v>
      </c>
      <c r="U51" s="80">
        <v>5.1436753645753687E-4</v>
      </c>
      <c r="V51" s="80">
        <v>1.1470617035265153E-3</v>
      </c>
    </row>
    <row r="52" spans="1:22">
      <c r="A52" s="93" t="s">
        <v>516</v>
      </c>
      <c r="B52" s="80">
        <v>0</v>
      </c>
      <c r="C52" s="80">
        <v>6.097560975609756E-2</v>
      </c>
      <c r="D52" s="80">
        <v>0.66727427709658382</v>
      </c>
      <c r="E52" s="80">
        <v>1.0243078336176355E-2</v>
      </c>
      <c r="F52" s="80">
        <v>5.1321019406125788E-2</v>
      </c>
      <c r="G52" s="80">
        <v>1.115139529773676E-2</v>
      </c>
      <c r="H52" s="80">
        <v>2.1533457036171624E-3</v>
      </c>
      <c r="I52" s="80">
        <v>1.9709799408089444E-2</v>
      </c>
      <c r="J52" s="80">
        <v>2.0958348040945995E-3</v>
      </c>
      <c r="K52" s="80">
        <v>4.0514625779906546E-4</v>
      </c>
      <c r="L52" s="80">
        <v>2.6356480179926905E-2</v>
      </c>
      <c r="M52" s="80">
        <v>2.1493154223714804E-3</v>
      </c>
      <c r="N52" s="80">
        <v>0</v>
      </c>
      <c r="O52" s="80">
        <v>1.4862981885740827E-2</v>
      </c>
      <c r="P52" s="80">
        <v>3.8007735763876181E-3</v>
      </c>
      <c r="Q52" s="80">
        <v>1.9663659455198389E-3</v>
      </c>
      <c r="R52" s="80">
        <v>3.1531731580583559E-3</v>
      </c>
      <c r="S52" s="80">
        <v>2.5644055778775705E-3</v>
      </c>
      <c r="T52" s="80">
        <v>3.5359011833482625E-3</v>
      </c>
      <c r="U52" s="80">
        <v>2.0574701458301474E-2</v>
      </c>
      <c r="V52" s="80">
        <v>3.9637576462453715E-2</v>
      </c>
    </row>
    <row r="53" spans="1:22" ht="30">
      <c r="A53" s="93" t="s">
        <v>520</v>
      </c>
      <c r="B53" s="80">
        <v>0</v>
      </c>
      <c r="C53" s="80">
        <v>6.7073170731707321E-2</v>
      </c>
      <c r="D53" s="80">
        <v>3.9118746311717266E-2</v>
      </c>
      <c r="E53" s="80">
        <v>2.9499081485369373E-2</v>
      </c>
      <c r="F53" s="80">
        <v>0.17886368950198736</v>
      </c>
      <c r="G53" s="80">
        <v>2.7960887716985277E-2</v>
      </c>
      <c r="H53" s="80">
        <v>2.8863995601676861E-2</v>
      </c>
      <c r="I53" s="80">
        <v>4.7804998355804013E-2</v>
      </c>
      <c r="J53" s="80">
        <v>6.6846099541122486E-2</v>
      </c>
      <c r="K53" s="80">
        <v>2.8900433056333334E-3</v>
      </c>
      <c r="L53" s="80">
        <v>5.9319651391622152E-2</v>
      </c>
      <c r="M53" s="80">
        <v>5.2854559545337122E-3</v>
      </c>
      <c r="N53" s="80">
        <v>0</v>
      </c>
      <c r="O53" s="80">
        <v>2.3770818127529694E-2</v>
      </c>
      <c r="P53" s="80">
        <v>5.2771575338287149E-3</v>
      </c>
      <c r="Q53" s="80">
        <v>4.497678899886135E-3</v>
      </c>
      <c r="R53" s="80">
        <v>1.363414309188613E-2</v>
      </c>
      <c r="S53" s="80">
        <v>3.7697943748522806E-3</v>
      </c>
      <c r="T53" s="80">
        <v>0.1155846809045621</v>
      </c>
      <c r="U53" s="80">
        <v>1.4402291020811033E-2</v>
      </c>
      <c r="V53" s="80">
        <v>2.2421659082870211E-2</v>
      </c>
    </row>
    <row r="54" spans="1:22">
      <c r="A54" s="93" t="s">
        <v>515</v>
      </c>
      <c r="B54" s="80">
        <v>3.352329869259135E-3</v>
      </c>
      <c r="C54" s="80">
        <v>0</v>
      </c>
      <c r="D54" s="80">
        <v>1.2523768933184709E-2</v>
      </c>
      <c r="E54" s="80">
        <v>0.23126066133053405</v>
      </c>
      <c r="F54" s="80">
        <v>0.132569558101473</v>
      </c>
      <c r="G54" s="80">
        <v>2.628543177323665E-2</v>
      </c>
      <c r="H54" s="80">
        <v>2.3740254583495598E-2</v>
      </c>
      <c r="I54" s="80">
        <v>6.9261756001315353E-3</v>
      </c>
      <c r="J54" s="80">
        <v>2.3782209671726087E-2</v>
      </c>
      <c r="K54" s="80">
        <v>4.2855470824967818E-3</v>
      </c>
      <c r="L54" s="80">
        <v>8.6800674725892608E-3</v>
      </c>
      <c r="M54" s="80">
        <v>5.4714544045466286E-3</v>
      </c>
      <c r="N54" s="80">
        <v>0</v>
      </c>
      <c r="O54" s="80">
        <v>2.4367991506867494E-2</v>
      </c>
      <c r="P54" s="80">
        <v>2.2267774564710763E-3</v>
      </c>
      <c r="Q54" s="80">
        <v>5.2859770517649117E-3</v>
      </c>
      <c r="R54" s="80">
        <v>1.4211484656037659E-3</v>
      </c>
      <c r="S54" s="80">
        <v>1.3164736468919877E-2</v>
      </c>
      <c r="T54" s="80">
        <v>5.4877186365565038E-2</v>
      </c>
      <c r="U54" s="80">
        <v>7.7989239987210322E-3</v>
      </c>
      <c r="V54" s="80">
        <v>3.050904360233329E-2</v>
      </c>
    </row>
    <row r="55" spans="1:22">
      <c r="A55" s="93" t="s">
        <v>517</v>
      </c>
      <c r="B55" s="80">
        <v>6.2688568555145832E-2</v>
      </c>
      <c r="C55" s="80">
        <v>0.25914634146341464</v>
      </c>
      <c r="D55" s="80">
        <v>2.4129565274408234E-2</v>
      </c>
      <c r="E55" s="80">
        <v>2.6874753969295367E-2</v>
      </c>
      <c r="F55" s="80">
        <v>2.115969137245733E-2</v>
      </c>
      <c r="G55" s="80">
        <v>0.15680619644034277</v>
      </c>
      <c r="H55" s="80">
        <v>6.4302567979291222E-2</v>
      </c>
      <c r="I55" s="80">
        <v>0.4063219335744821</v>
      </c>
      <c r="J55" s="80">
        <v>1.0567419696434875E-2</v>
      </c>
      <c r="K55" s="80">
        <v>6.5723726265181726E-4</v>
      </c>
      <c r="L55" s="80">
        <v>3.5212257520382345E-2</v>
      </c>
      <c r="M55" s="80">
        <v>1.4466546112115732E-3</v>
      </c>
      <c r="N55" s="80">
        <v>0</v>
      </c>
      <c r="O55" s="80">
        <v>4.3610244841085527E-2</v>
      </c>
      <c r="P55" s="80">
        <v>6.015349512549264E-3</v>
      </c>
      <c r="Q55" s="80">
        <v>4.7122711745642464E-3</v>
      </c>
      <c r="R55" s="80">
        <v>5.9066483101656523E-3</v>
      </c>
      <c r="S55" s="80">
        <v>2.7676672181517373E-2</v>
      </c>
      <c r="T55" s="80">
        <v>3.4997564156962584E-2</v>
      </c>
      <c r="U55" s="80">
        <v>1.0426368982247369E-2</v>
      </c>
      <c r="V55" s="80">
        <v>3.4269967166857512E-2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2.4828660003058403E-2</v>
      </c>
      <c r="V56" s="80">
        <v>1.189693497385805E-3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57" t="s">
        <v>538</v>
      </c>
      <c r="B59" s="157"/>
      <c r="C59" s="15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58" t="s">
        <v>527</v>
      </c>
      <c r="C61" s="158"/>
      <c r="D61" s="68" t="s">
        <v>67</v>
      </c>
      <c r="E61" s="68" t="s">
        <v>68</v>
      </c>
      <c r="F61" s="155" t="s">
        <v>528</v>
      </c>
      <c r="G61" s="155"/>
      <c r="H61" s="155"/>
      <c r="I61" s="155"/>
      <c r="J61" s="68" t="s">
        <v>75</v>
      </c>
      <c r="K61" s="158" t="s">
        <v>77</v>
      </c>
      <c r="L61" s="158"/>
      <c r="M61" s="155" t="s">
        <v>89</v>
      </c>
      <c r="N61" s="155"/>
      <c r="O61" s="155"/>
      <c r="P61" s="158" t="s">
        <v>93</v>
      </c>
      <c r="Q61" s="158"/>
      <c r="R61" s="155" t="s">
        <v>82</v>
      </c>
      <c r="S61" s="155"/>
      <c r="T61" s="68" t="s">
        <v>85</v>
      </c>
      <c r="U61" s="70" t="s">
        <v>86</v>
      </c>
      <c r="V61" s="156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56"/>
    </row>
    <row r="63" spans="1:22">
      <c r="A63" s="93" t="s">
        <v>509</v>
      </c>
      <c r="B63" s="80">
        <v>3.577228979210294E-3</v>
      </c>
      <c r="C63" s="80">
        <v>2.7677830058123442E-4</v>
      </c>
      <c r="D63" s="80">
        <v>5.99146687277076E-2</v>
      </c>
      <c r="E63" s="80">
        <v>0.12198611930711424</v>
      </c>
      <c r="F63" s="80">
        <v>5.99146687277076E-2</v>
      </c>
      <c r="G63" s="80">
        <v>1.6669364819911325E-2</v>
      </c>
      <c r="H63" s="80">
        <v>3.1114058770999899E-2</v>
      </c>
      <c r="I63" s="80">
        <v>1.5107917426066248E-2</v>
      </c>
      <c r="J63" s="80">
        <v>4.2472413559003386E-2</v>
      </c>
      <c r="K63" s="80">
        <v>0.11558888500122723</v>
      </c>
      <c r="L63" s="80">
        <v>4.4284528092997509E-2</v>
      </c>
      <c r="M63" s="80">
        <v>0.16325219725415036</v>
      </c>
      <c r="N63" s="80">
        <v>3.2900062144561827E-3</v>
      </c>
      <c r="O63" s="80">
        <v>3.5025510603742253E-2</v>
      </c>
      <c r="P63" s="80">
        <v>9.7530406446323284E-2</v>
      </c>
      <c r="Q63" s="80">
        <v>9.6903738595950681E-2</v>
      </c>
      <c r="R63" s="80">
        <v>7.5513475969899053E-3</v>
      </c>
      <c r="S63" s="80">
        <v>5.8609110706097998E-2</v>
      </c>
      <c r="T63" s="80">
        <v>3.2137616259941826E-2</v>
      </c>
      <c r="U63" s="80">
        <v>4.8242980014517808E-2</v>
      </c>
      <c r="V63" s="80">
        <v>1</v>
      </c>
    </row>
    <row r="64" spans="1:22">
      <c r="A64" s="93" t="s">
        <v>513</v>
      </c>
      <c r="B64" s="80">
        <v>5.9369947845784273E-4</v>
      </c>
      <c r="C64" s="80">
        <v>0</v>
      </c>
      <c r="D64" s="80">
        <v>1.2358082990053251E-2</v>
      </c>
      <c r="E64" s="80">
        <v>7.1143465195509806E-2</v>
      </c>
      <c r="F64" s="80">
        <v>1.2358082990053251E-2</v>
      </c>
      <c r="G64" s="80">
        <v>2.1902943836029337E-2</v>
      </c>
      <c r="H64" s="80">
        <v>4.9478001150863607E-2</v>
      </c>
      <c r="I64" s="80">
        <v>7.2614013134459235E-3</v>
      </c>
      <c r="J64" s="80">
        <v>1.9464209055287122E-2</v>
      </c>
      <c r="K64" s="80">
        <v>0.30267712795593837</v>
      </c>
      <c r="L64" s="80">
        <v>1.9290666130814829E-2</v>
      </c>
      <c r="M64" s="80">
        <v>0.27221577779198597</v>
      </c>
      <c r="N64" s="80">
        <v>2.4752701332626985E-3</v>
      </c>
      <c r="O64" s="80">
        <v>3.0689696117205411E-2</v>
      </c>
      <c r="P64" s="80">
        <v>3.4927797009581395E-2</v>
      </c>
      <c r="Q64" s="80">
        <v>5.3990117187143208E-2</v>
      </c>
      <c r="R64" s="80">
        <v>4.2381008923759855E-3</v>
      </c>
      <c r="S64" s="80">
        <v>8.101714421417024E-3</v>
      </c>
      <c r="T64" s="80">
        <v>1.6851931350072614E-2</v>
      </c>
      <c r="U64" s="80">
        <v>6.4567101741822938E-2</v>
      </c>
      <c r="V64" s="80">
        <v>1</v>
      </c>
    </row>
    <row r="65" spans="1:22">
      <c r="A65" s="93" t="s">
        <v>518</v>
      </c>
      <c r="B65" s="80">
        <v>4.1779820346772508E-4</v>
      </c>
      <c r="C65" s="80">
        <v>3.5251723417589303E-4</v>
      </c>
      <c r="D65" s="80">
        <v>1.5536870691456026E-3</v>
      </c>
      <c r="E65" s="80">
        <v>0.11643513682891164</v>
      </c>
      <c r="F65" s="80">
        <v>1.5536870691456026E-3</v>
      </c>
      <c r="G65" s="80">
        <v>1.4440150407353249E-2</v>
      </c>
      <c r="H65" s="80">
        <v>3.3476081052851471E-2</v>
      </c>
      <c r="I65" s="80">
        <v>2.1281595989137247E-3</v>
      </c>
      <c r="J65" s="80">
        <v>6.0384896594944643E-2</v>
      </c>
      <c r="K65" s="80">
        <v>0.11941194902861918</v>
      </c>
      <c r="L65" s="80">
        <v>5.4705452266555253E-3</v>
      </c>
      <c r="M65" s="80">
        <v>0.45583089617714645</v>
      </c>
      <c r="N65" s="80">
        <v>3.1204303321495717E-3</v>
      </c>
      <c r="O65" s="80">
        <v>2.0863797785669522E-2</v>
      </c>
      <c r="P65" s="80">
        <v>6.1912471276373511E-2</v>
      </c>
      <c r="Q65" s="80">
        <v>5.6964173804052644E-2</v>
      </c>
      <c r="R65" s="80">
        <v>2.1151034050553583E-3</v>
      </c>
      <c r="S65" s="80">
        <v>1.880091915604763E-3</v>
      </c>
      <c r="T65" s="80">
        <v>8.5518069772299986E-3</v>
      </c>
      <c r="U65" s="80">
        <v>3.1778775851263839E-2</v>
      </c>
      <c r="V65" s="80">
        <v>1</v>
      </c>
    </row>
    <row r="66" spans="1:22">
      <c r="A66" s="93" t="s">
        <v>522</v>
      </c>
      <c r="B66" s="80">
        <v>0</v>
      </c>
      <c r="C66" s="80">
        <v>1.386001386001386E-3</v>
      </c>
      <c r="D66" s="80">
        <v>3.983470650137317E-2</v>
      </c>
      <c r="E66" s="80">
        <v>0.37047303713970381</v>
      </c>
      <c r="F66" s="80">
        <v>3.983470650137317E-2</v>
      </c>
      <c r="G66" s="80">
        <v>9.6250096250096243E-3</v>
      </c>
      <c r="H66" s="80">
        <v>1.1113677780344448E-2</v>
      </c>
      <c r="I66" s="80">
        <v>9.6506763173429839E-3</v>
      </c>
      <c r="J66" s="80">
        <v>4.1554374887708224E-2</v>
      </c>
      <c r="K66" s="80">
        <v>4.2863376196709529E-3</v>
      </c>
      <c r="L66" s="80">
        <v>4.6200046200046198E-4</v>
      </c>
      <c r="M66" s="80">
        <v>0.41503041503041505</v>
      </c>
      <c r="N66" s="80">
        <v>0</v>
      </c>
      <c r="O66" s="80">
        <v>7.7000077000077003E-3</v>
      </c>
      <c r="P66" s="80">
        <v>1.491234824568158E-2</v>
      </c>
      <c r="Q66" s="80">
        <v>1.2653679320345987E-2</v>
      </c>
      <c r="R66" s="80">
        <v>2.2586689253355921E-3</v>
      </c>
      <c r="S66" s="80">
        <v>4.6970046970046973E-3</v>
      </c>
      <c r="T66" s="80">
        <v>2.8490028490028491E-3</v>
      </c>
      <c r="U66" s="80">
        <v>3.254536587869921E-2</v>
      </c>
      <c r="V66" s="80">
        <v>1</v>
      </c>
    </row>
    <row r="67" spans="1:22">
      <c r="A67" s="93" t="s">
        <v>524</v>
      </c>
      <c r="B67" s="80">
        <v>2.6257369966342825E-3</v>
      </c>
      <c r="C67" s="80">
        <v>8.8320244432244053E-4</v>
      </c>
      <c r="D67" s="80">
        <v>1.1696464803189078E-3</v>
      </c>
      <c r="E67" s="80">
        <v>0.13992791158427423</v>
      </c>
      <c r="F67" s="80">
        <v>1.1696464803189078E-3</v>
      </c>
      <c r="G67" s="80">
        <v>3.461198768290645E-3</v>
      </c>
      <c r="H67" s="80">
        <v>3.6044207862888787E-3</v>
      </c>
      <c r="I67" s="80">
        <v>0</v>
      </c>
      <c r="J67" s="80">
        <v>7.4236745995751082E-3</v>
      </c>
      <c r="K67" s="80">
        <v>1.475186785381806E-2</v>
      </c>
      <c r="L67" s="80">
        <v>0</v>
      </c>
      <c r="M67" s="80">
        <v>0.3516816651946626</v>
      </c>
      <c r="N67" s="80">
        <v>0</v>
      </c>
      <c r="O67" s="80">
        <v>1.5086052562480605E-2</v>
      </c>
      <c r="P67" s="80">
        <v>0.14926121309049245</v>
      </c>
      <c r="Q67" s="80">
        <v>0.26087890578378248</v>
      </c>
      <c r="R67" s="80">
        <v>9.8345785692120404E-3</v>
      </c>
      <c r="S67" s="80">
        <v>1.1935168166519465E-3</v>
      </c>
      <c r="T67" s="80">
        <v>3.6282911226219179E-3</v>
      </c>
      <c r="U67" s="80">
        <v>3.3800396247583131E-2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1.6205435053602592E-3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2.9917726252804786E-3</v>
      </c>
      <c r="L68" s="80">
        <v>6.2744120335743369E-3</v>
      </c>
      <c r="M68" s="80">
        <v>1.2299509681708634E-2</v>
      </c>
      <c r="N68" s="80">
        <v>0</v>
      </c>
      <c r="O68" s="80">
        <v>5.4433640821075378E-3</v>
      </c>
      <c r="P68" s="80">
        <v>0.15881326352530542</v>
      </c>
      <c r="Q68" s="80">
        <v>0.50934928945400149</v>
      </c>
      <c r="R68" s="80">
        <v>5.6511260699742376E-3</v>
      </c>
      <c r="S68" s="80">
        <v>0</v>
      </c>
      <c r="T68" s="80">
        <v>0.17805202360176181</v>
      </c>
      <c r="U68" s="80">
        <v>0.11859054267431231</v>
      </c>
      <c r="V68" s="80">
        <v>1</v>
      </c>
    </row>
    <row r="69" spans="1:22">
      <c r="A69" s="93" t="s">
        <v>533</v>
      </c>
      <c r="B69" s="80">
        <v>0</v>
      </c>
      <c r="C69" s="80">
        <v>0</v>
      </c>
      <c r="D69" s="80">
        <v>3.3835646480152885E-3</v>
      </c>
      <c r="E69" s="80">
        <v>2.5971991603746986E-2</v>
      </c>
      <c r="F69" s="80">
        <v>3.3835646480152885E-3</v>
      </c>
      <c r="G69" s="80">
        <v>3.4775525549046024E-3</v>
      </c>
      <c r="H69" s="80">
        <v>1.6291237194147685E-3</v>
      </c>
      <c r="I69" s="80">
        <v>2.5376734860114666E-3</v>
      </c>
      <c r="J69" s="80">
        <v>9.7747423164886126E-3</v>
      </c>
      <c r="K69" s="80">
        <v>3.9756884614179644E-2</v>
      </c>
      <c r="L69" s="80">
        <v>7.8323255741094642E-3</v>
      </c>
      <c r="M69" s="80">
        <v>0.70130643190576147</v>
      </c>
      <c r="N69" s="80">
        <v>6.5791534822519501E-4</v>
      </c>
      <c r="O69" s="80">
        <v>8.6782167361132874E-3</v>
      </c>
      <c r="P69" s="80">
        <v>6.5791534822519501E-3</v>
      </c>
      <c r="Q69" s="80">
        <v>2.4875466023371661E-2</v>
      </c>
      <c r="R69" s="80">
        <v>2.7883079043829694E-3</v>
      </c>
      <c r="S69" s="80">
        <v>8.7722046430026008E-4</v>
      </c>
      <c r="T69" s="80">
        <v>9.4927785958206709E-3</v>
      </c>
      <c r="U69" s="80">
        <v>0.14834424637363325</v>
      </c>
      <c r="V69" s="80">
        <v>1</v>
      </c>
    </row>
    <row r="70" spans="1:22" ht="30">
      <c r="A70" s="93" t="s">
        <v>511</v>
      </c>
      <c r="B70" s="80">
        <v>1.3533107781536974E-4</v>
      </c>
      <c r="C70" s="80">
        <v>0</v>
      </c>
      <c r="D70" s="80">
        <v>2.8032866118898018E-4</v>
      </c>
      <c r="E70" s="80">
        <v>1.846302561623973E-3</v>
      </c>
      <c r="F70" s="80">
        <v>2.8032866118898018E-4</v>
      </c>
      <c r="G70" s="80">
        <v>6.7665538907684872E-4</v>
      </c>
      <c r="H70" s="80">
        <v>2.3006283228612858E-3</v>
      </c>
      <c r="I70" s="80">
        <v>0</v>
      </c>
      <c r="J70" s="80">
        <v>1.7786370227162882E-2</v>
      </c>
      <c r="K70" s="80">
        <v>1.6723054615756404E-3</v>
      </c>
      <c r="L70" s="80">
        <v>0</v>
      </c>
      <c r="M70" s="80">
        <v>1.0294828419526341E-2</v>
      </c>
      <c r="N70" s="80">
        <v>0</v>
      </c>
      <c r="O70" s="80">
        <v>1.4693088448525858E-3</v>
      </c>
      <c r="P70" s="80">
        <v>0.85724504591590145</v>
      </c>
      <c r="Q70" s="80">
        <v>8.0106331561140651E-2</v>
      </c>
      <c r="R70" s="80">
        <v>9.9758337361043978E-3</v>
      </c>
      <c r="S70" s="80">
        <v>1.3339777670372159E-3</v>
      </c>
      <c r="T70" s="80">
        <v>6.6988883518608027E-3</v>
      </c>
      <c r="U70" s="80">
        <v>7.0275495408409858E-3</v>
      </c>
      <c r="V70" s="80">
        <v>1</v>
      </c>
    </row>
    <row r="71" spans="1:22" ht="30">
      <c r="A71" s="93" t="s">
        <v>523</v>
      </c>
      <c r="B71" s="80">
        <v>8.4140744518103013E-4</v>
      </c>
      <c r="C71" s="80">
        <v>0</v>
      </c>
      <c r="D71" s="80">
        <v>4.1815400305966347E-3</v>
      </c>
      <c r="E71" s="80">
        <v>6.1626721060683322E-2</v>
      </c>
      <c r="F71" s="80">
        <v>4.1815400305966347E-3</v>
      </c>
      <c r="G71" s="80">
        <v>8.2865884752677203E-3</v>
      </c>
      <c r="H71" s="80">
        <v>5.3442121366649671E-2</v>
      </c>
      <c r="I71" s="80">
        <v>1.0963793982661906E-3</v>
      </c>
      <c r="J71" s="80">
        <v>0.23029066802651707</v>
      </c>
      <c r="K71" s="80">
        <v>1.6318204997450281E-2</v>
      </c>
      <c r="L71" s="80">
        <v>4.9719530851606323E-3</v>
      </c>
      <c r="M71" s="80">
        <v>0.26282508924018361</v>
      </c>
      <c r="N71" s="80">
        <v>6.6292707802141767E-4</v>
      </c>
      <c r="O71" s="80">
        <v>1.4762876083630801E-2</v>
      </c>
      <c r="P71" s="80">
        <v>8.225395206527282E-2</v>
      </c>
      <c r="Q71" s="80">
        <v>2.9525752167261603E-2</v>
      </c>
      <c r="R71" s="80">
        <v>0.15912799592044874</v>
      </c>
      <c r="S71" s="80">
        <v>2.0142784293727691E-3</v>
      </c>
      <c r="T71" s="80">
        <v>4.7144314125446202E-2</v>
      </c>
      <c r="U71" s="80">
        <v>1.8638449770525242E-2</v>
      </c>
      <c r="V71" s="80">
        <v>1</v>
      </c>
    </row>
    <row r="72" spans="1:22" ht="30">
      <c r="A72" s="93" t="s">
        <v>512</v>
      </c>
      <c r="B72" s="80">
        <v>1.3176298879001035E-4</v>
      </c>
      <c r="C72" s="80">
        <v>0</v>
      </c>
      <c r="D72" s="80">
        <v>0</v>
      </c>
      <c r="E72" s="80">
        <v>6.0610974843404754E-3</v>
      </c>
      <c r="F72" s="80">
        <v>0</v>
      </c>
      <c r="G72" s="80">
        <v>2.0879365915955485E-3</v>
      </c>
      <c r="H72" s="80">
        <v>3.8606555715473029E-2</v>
      </c>
      <c r="I72" s="80">
        <v>0</v>
      </c>
      <c r="J72" s="80">
        <v>0</v>
      </c>
      <c r="K72" s="80">
        <v>4.0238389653564693E-3</v>
      </c>
      <c r="L72" s="80">
        <v>4.8650949707080741E-4</v>
      </c>
      <c r="M72" s="80">
        <v>2.8947315075713041E-2</v>
      </c>
      <c r="N72" s="80">
        <v>0</v>
      </c>
      <c r="O72" s="80">
        <v>4.2062800267580226E-3</v>
      </c>
      <c r="P72" s="80">
        <v>4.6988708925422146E-2</v>
      </c>
      <c r="Q72" s="80">
        <v>0.84789483286371647</v>
      </c>
      <c r="R72" s="80">
        <v>9.2234092153007242E-4</v>
      </c>
      <c r="S72" s="80">
        <v>0</v>
      </c>
      <c r="T72" s="80">
        <v>1.8852243011493787E-3</v>
      </c>
      <c r="U72" s="80">
        <v>1.7757596643084472E-2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1.7651919176744535E-3</v>
      </c>
      <c r="H73" s="80">
        <v>1.269435889731841E-2</v>
      </c>
      <c r="I73" s="80">
        <v>0</v>
      </c>
      <c r="J73" s="80">
        <v>0</v>
      </c>
      <c r="K73" s="80">
        <v>2.6665665139337488E-3</v>
      </c>
      <c r="L73" s="80">
        <v>0</v>
      </c>
      <c r="M73" s="80">
        <v>1.438443626530459E-2</v>
      </c>
      <c r="N73" s="80">
        <v>0</v>
      </c>
      <c r="O73" s="80">
        <v>7.060767670697814E-3</v>
      </c>
      <c r="P73" s="80">
        <v>1.2882145271539098E-2</v>
      </c>
      <c r="Q73" s="80">
        <v>0.86678434612784494</v>
      </c>
      <c r="R73" s="80">
        <v>8.7884023135281313E-3</v>
      </c>
      <c r="S73" s="80">
        <v>0</v>
      </c>
      <c r="T73" s="80">
        <v>5.0552091940208821E-2</v>
      </c>
      <c r="U73" s="80">
        <v>2.2421693081949974E-2</v>
      </c>
      <c r="V73" s="80">
        <v>1</v>
      </c>
    </row>
    <row r="74" spans="1:22">
      <c r="A74" s="93" t="s">
        <v>534</v>
      </c>
      <c r="B74" s="80">
        <v>0</v>
      </c>
      <c r="C74" s="80">
        <v>0</v>
      </c>
      <c r="D74" s="80">
        <v>0</v>
      </c>
      <c r="E74" s="80">
        <v>7.7807743575436308E-3</v>
      </c>
      <c r="F74" s="80">
        <v>0</v>
      </c>
      <c r="G74" s="80">
        <v>0</v>
      </c>
      <c r="H74" s="80">
        <v>1.6274528038686877E-2</v>
      </c>
      <c r="I74" s="80">
        <v>1.4693573886357296E-2</v>
      </c>
      <c r="J74" s="80">
        <v>4.1848786385194833E-3</v>
      </c>
      <c r="K74" s="80">
        <v>2.0025419262841376E-2</v>
      </c>
      <c r="L74" s="80">
        <v>5.2698471744319414E-3</v>
      </c>
      <c r="M74" s="80">
        <v>6.2308193062401186E-3</v>
      </c>
      <c r="N74" s="80">
        <v>3.9058867292848507E-3</v>
      </c>
      <c r="O74" s="80">
        <v>0.16869710778387426</v>
      </c>
      <c r="P74" s="80">
        <v>5.3039461855606186E-2</v>
      </c>
      <c r="Q74" s="80">
        <v>2.7341207104993954E-2</v>
      </c>
      <c r="R74" s="80">
        <v>3.2580055178399826E-2</v>
      </c>
      <c r="S74" s="80">
        <v>1.5685545119191544E-2</v>
      </c>
      <c r="T74" s="80">
        <v>8.0597662667782639E-3</v>
      </c>
      <c r="U74" s="80">
        <v>0.61623112929725044</v>
      </c>
      <c r="V74" s="80">
        <v>1</v>
      </c>
    </row>
    <row r="75" spans="1:22">
      <c r="A75" s="93" t="s">
        <v>514</v>
      </c>
      <c r="B75" s="80">
        <v>2.8217146619429075E-4</v>
      </c>
      <c r="C75" s="80">
        <v>0</v>
      </c>
      <c r="D75" s="80">
        <v>0</v>
      </c>
      <c r="E75" s="80">
        <v>8.9511059553855563E-3</v>
      </c>
      <c r="F75" s="80">
        <v>0</v>
      </c>
      <c r="G75" s="80">
        <v>8.6219059114922168E-4</v>
      </c>
      <c r="H75" s="80">
        <v>3.6384442946497154E-2</v>
      </c>
      <c r="I75" s="80">
        <v>1.034628709379066E-3</v>
      </c>
      <c r="J75" s="80">
        <v>3.809314793622925E-3</v>
      </c>
      <c r="K75" s="80">
        <v>0</v>
      </c>
      <c r="L75" s="80">
        <v>2.9471242024737034E-3</v>
      </c>
      <c r="M75" s="80">
        <v>0</v>
      </c>
      <c r="N75" s="80">
        <v>0</v>
      </c>
      <c r="O75" s="80">
        <v>3.8563433713219735E-3</v>
      </c>
      <c r="P75" s="80">
        <v>4.3909015378344907E-2</v>
      </c>
      <c r="Q75" s="80">
        <v>6.1623112978319829E-2</v>
      </c>
      <c r="R75" s="80">
        <v>1.5425373485287894E-2</v>
      </c>
      <c r="S75" s="80">
        <v>0.80813907918044869</v>
      </c>
      <c r="T75" s="80">
        <v>8.4964963709614205E-3</v>
      </c>
      <c r="U75" s="80">
        <v>4.2796005706134095E-3</v>
      </c>
      <c r="V75" s="80">
        <v>1</v>
      </c>
    </row>
    <row r="76" spans="1:22" ht="30">
      <c r="A76" s="93" t="s">
        <v>876</v>
      </c>
      <c r="B76" s="80">
        <v>0</v>
      </c>
      <c r="C76" s="80">
        <v>0</v>
      </c>
      <c r="D76" s="80">
        <v>6.5991136101837206E-3</v>
      </c>
      <c r="E76" s="80">
        <v>1.9035904644760734E-2</v>
      </c>
      <c r="F76" s="80">
        <v>6.5991136101837206E-3</v>
      </c>
      <c r="G76" s="80">
        <v>4.6857611433257186E-3</v>
      </c>
      <c r="H76" s="80">
        <v>2.6259786407387884E-2</v>
      </c>
      <c r="I76" s="80">
        <v>1.0952966672523868E-2</v>
      </c>
      <c r="J76" s="80">
        <v>3.3386048146195747E-3</v>
      </c>
      <c r="K76" s="80">
        <v>3.2019367812725747E-3</v>
      </c>
      <c r="L76" s="80">
        <v>3.3581288193834317E-2</v>
      </c>
      <c r="M76" s="80">
        <v>1.1167730724926297E-2</v>
      </c>
      <c r="N76" s="80">
        <v>0</v>
      </c>
      <c r="O76" s="80">
        <v>0.43151955329077102</v>
      </c>
      <c r="P76" s="80">
        <v>8.4187508541752082E-2</v>
      </c>
      <c r="Q76" s="80">
        <v>0.11294636755891369</v>
      </c>
      <c r="R76" s="80">
        <v>2.1808313321228449E-2</v>
      </c>
      <c r="S76" s="80">
        <v>8.0790331712840932E-2</v>
      </c>
      <c r="T76" s="80">
        <v>0.1272965110603487</v>
      </c>
      <c r="U76" s="80">
        <v>2.1593549268826021E-2</v>
      </c>
      <c r="V76" s="80">
        <v>1</v>
      </c>
    </row>
    <row r="77" spans="1:22">
      <c r="A77" s="93" t="s">
        <v>519</v>
      </c>
      <c r="B77" s="80">
        <v>2.6274186724855827E-3</v>
      </c>
      <c r="C77" s="80">
        <v>0</v>
      </c>
      <c r="D77" s="80">
        <v>0</v>
      </c>
      <c r="E77" s="80">
        <v>5.3439023847164395E-4</v>
      </c>
      <c r="F77" s="80">
        <v>0</v>
      </c>
      <c r="G77" s="80">
        <v>0</v>
      </c>
      <c r="H77" s="80">
        <v>1.2402306784529403E-2</v>
      </c>
      <c r="I77" s="80">
        <v>5.9361848990225112E-2</v>
      </c>
      <c r="J77" s="80">
        <v>5.0989735254169354E-3</v>
      </c>
      <c r="K77" s="80">
        <v>0</v>
      </c>
      <c r="L77" s="80">
        <v>2.3602235532497605E-3</v>
      </c>
      <c r="M77" s="80">
        <v>5.8337601033154459E-3</v>
      </c>
      <c r="N77" s="80">
        <v>0</v>
      </c>
      <c r="O77" s="80">
        <v>1.1756585246376166E-2</v>
      </c>
      <c r="P77" s="80">
        <v>4.3708668254993206E-2</v>
      </c>
      <c r="Q77" s="80">
        <v>0.31642581995502217</v>
      </c>
      <c r="R77" s="80">
        <v>0.12008193983656565</v>
      </c>
      <c r="S77" s="80">
        <v>2.9658658235176237E-2</v>
      </c>
      <c r="T77" s="80">
        <v>0.38106477255015475</v>
      </c>
      <c r="U77" s="80">
        <v>9.0846340540179458E-3</v>
      </c>
      <c r="V77" s="80">
        <v>1</v>
      </c>
    </row>
    <row r="78" spans="1:22">
      <c r="A78" s="93" t="s">
        <v>510</v>
      </c>
      <c r="B78" s="80">
        <v>9.1314865923881568E-4</v>
      </c>
      <c r="C78" s="80">
        <v>0</v>
      </c>
      <c r="D78" s="80">
        <v>4.4635251626971954E-3</v>
      </c>
      <c r="E78" s="80">
        <v>5.1470237486796827E-2</v>
      </c>
      <c r="F78" s="80">
        <v>4.4635251626971954E-3</v>
      </c>
      <c r="G78" s="80">
        <v>9.6821016048246958E-2</v>
      </c>
      <c r="H78" s="80">
        <v>0.47819687212511497</v>
      </c>
      <c r="I78" s="80">
        <v>8.7566867695662541E-3</v>
      </c>
      <c r="J78" s="80">
        <v>3.3956863947664319E-2</v>
      </c>
      <c r="K78" s="80">
        <v>0.1231115199836451</v>
      </c>
      <c r="L78" s="80">
        <v>5.2574193328563154E-2</v>
      </c>
      <c r="M78" s="80">
        <v>3.7466353197723942E-2</v>
      </c>
      <c r="N78" s="80">
        <v>2.5213806262564312E-4</v>
      </c>
      <c r="O78" s="80">
        <v>2.2276738560087227E-2</v>
      </c>
      <c r="P78" s="80">
        <v>1.0555725919111384E-2</v>
      </c>
      <c r="Q78" s="80">
        <v>9.3495519438481726E-3</v>
      </c>
      <c r="R78" s="80">
        <v>9.2814065215169172E-3</v>
      </c>
      <c r="S78" s="80">
        <v>3.7418651402092065E-2</v>
      </c>
      <c r="T78" s="80">
        <v>2.0545844832873351E-2</v>
      </c>
      <c r="U78" s="80">
        <v>1.4855702068213568E-3</v>
      </c>
      <c r="V78" s="80">
        <v>1</v>
      </c>
    </row>
    <row r="79" spans="1:22">
      <c r="A79" s="93" t="s">
        <v>508</v>
      </c>
      <c r="B79" s="80">
        <v>5.1607354047951838E-4</v>
      </c>
      <c r="C79" s="80">
        <v>1.6127298139984947E-4</v>
      </c>
      <c r="D79" s="80">
        <v>2.0180625739167832E-2</v>
      </c>
      <c r="E79" s="80">
        <v>6.3455542414794106E-2</v>
      </c>
      <c r="F79" s="80">
        <v>2.0180625739167832E-2</v>
      </c>
      <c r="G79" s="80">
        <v>3.0760133318997959E-2</v>
      </c>
      <c r="H79" s="80">
        <v>0.10385442425545641</v>
      </c>
      <c r="I79" s="80">
        <v>8.5265025266100414E-2</v>
      </c>
      <c r="J79" s="80">
        <v>3.699602193312547E-2</v>
      </c>
      <c r="K79" s="80">
        <v>0.12608859262444899</v>
      </c>
      <c r="L79" s="80">
        <v>1.7186324051177294E-2</v>
      </c>
      <c r="M79" s="80">
        <v>0.10787012149231265</v>
      </c>
      <c r="N79" s="80">
        <v>8.1711643909257068E-4</v>
      </c>
      <c r="O79" s="80">
        <v>4.2635200516073543E-2</v>
      </c>
      <c r="P79" s="80">
        <v>7.3884528545317713E-2</v>
      </c>
      <c r="Q79" s="80">
        <v>0.1553005053220084</v>
      </c>
      <c r="R79" s="80">
        <v>8.9882808300182776E-3</v>
      </c>
      <c r="S79" s="80">
        <v>2.6217611009568865E-2</v>
      </c>
      <c r="T79" s="80">
        <v>2.8513063111493389E-2</v>
      </c>
      <c r="U79" s="80">
        <v>6.2240619288248575E-2</v>
      </c>
      <c r="V79" s="80">
        <v>1</v>
      </c>
    </row>
    <row r="80" spans="1:22">
      <c r="A80" s="93" t="s">
        <v>535</v>
      </c>
      <c r="B80" s="80">
        <v>0.85249709639953541</v>
      </c>
      <c r="C80" s="80">
        <v>0</v>
      </c>
      <c r="D80" s="80">
        <v>0</v>
      </c>
      <c r="E80" s="80">
        <v>0</v>
      </c>
      <c r="F80" s="80">
        <v>0</v>
      </c>
      <c r="G80" s="80">
        <v>6.852497096399536E-2</v>
      </c>
      <c r="H80" s="80">
        <v>4.1231126596980257E-2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1.6260162601626018E-2</v>
      </c>
      <c r="R80" s="80">
        <v>0</v>
      </c>
      <c r="S80" s="80">
        <v>0</v>
      </c>
      <c r="T80" s="80">
        <v>0</v>
      </c>
      <c r="U80" s="80">
        <v>2.148664343786295E-2</v>
      </c>
      <c r="V80" s="80">
        <v>1</v>
      </c>
    </row>
    <row r="81" spans="1:22">
      <c r="A81" s="93" t="s">
        <v>516</v>
      </c>
      <c r="B81" s="80">
        <v>0</v>
      </c>
      <c r="C81" s="80">
        <v>3.3610620956222166E-4</v>
      </c>
      <c r="D81" s="80">
        <v>0.85510461305772623</v>
      </c>
      <c r="E81" s="80">
        <v>2.0989832787160743E-2</v>
      </c>
      <c r="F81" s="80">
        <v>0.85510461305772623</v>
      </c>
      <c r="G81" s="80">
        <v>6.8229560541131001E-3</v>
      </c>
      <c r="H81" s="80">
        <v>4.7390975548273259E-3</v>
      </c>
      <c r="I81" s="80">
        <v>1.611629274850853E-2</v>
      </c>
      <c r="J81" s="80">
        <v>1.596504495420553E-3</v>
      </c>
      <c r="K81" s="80">
        <v>7.5623897151499877E-4</v>
      </c>
      <c r="L81" s="80">
        <v>1.2603982858583312E-2</v>
      </c>
      <c r="M81" s="80">
        <v>6.9910091588942106E-3</v>
      </c>
      <c r="N81" s="80">
        <v>0</v>
      </c>
      <c r="O81" s="80">
        <v>1.505755818838753E-2</v>
      </c>
      <c r="P81" s="80">
        <v>1.0469708427863204E-2</v>
      </c>
      <c r="Q81" s="80">
        <v>7.545584404671876E-3</v>
      </c>
      <c r="R81" s="80">
        <v>1.193177043945887E-3</v>
      </c>
      <c r="S81" s="80">
        <v>3.6467523737501052E-3</v>
      </c>
      <c r="T81" s="80">
        <v>3.7811948575749935E-3</v>
      </c>
      <c r="U81" s="80">
        <v>2.4871859507604403E-2</v>
      </c>
      <c r="V81" s="80">
        <v>1</v>
      </c>
    </row>
    <row r="82" spans="1:22" ht="30">
      <c r="A82" s="93" t="s">
        <v>520</v>
      </c>
      <c r="B82" s="80">
        <v>0</v>
      </c>
      <c r="C82" s="80">
        <v>6.5359477124183002E-4</v>
      </c>
      <c r="D82" s="80">
        <v>8.8621509209744501E-2</v>
      </c>
      <c r="E82" s="80">
        <v>0.10686274509803921</v>
      </c>
      <c r="F82" s="80">
        <v>8.8621509209744501E-2</v>
      </c>
      <c r="G82" s="80">
        <v>3.0243612596553775E-2</v>
      </c>
      <c r="H82" s="80">
        <v>0.11229946524064172</v>
      </c>
      <c r="I82" s="80">
        <v>6.9102792632204396E-2</v>
      </c>
      <c r="J82" s="80">
        <v>9.0017825311942953E-2</v>
      </c>
      <c r="K82" s="80">
        <v>9.5365418894830661E-3</v>
      </c>
      <c r="L82" s="80">
        <v>5.0148544266191322E-2</v>
      </c>
      <c r="M82" s="80">
        <v>3.0392156862745098E-2</v>
      </c>
      <c r="N82" s="80">
        <v>0</v>
      </c>
      <c r="O82" s="80">
        <v>4.2572786690433746E-2</v>
      </c>
      <c r="P82" s="80">
        <v>2.5698158051099228E-2</v>
      </c>
      <c r="Q82" s="80">
        <v>3.0510992275698159E-2</v>
      </c>
      <c r="R82" s="80">
        <v>9.120617944147355E-3</v>
      </c>
      <c r="S82" s="80">
        <v>9.4771241830065352E-3</v>
      </c>
      <c r="T82" s="80">
        <v>0.21850861556743909</v>
      </c>
      <c r="U82" s="80">
        <v>3.0778371954842544E-2</v>
      </c>
      <c r="V82" s="80">
        <v>1</v>
      </c>
    </row>
    <row r="83" spans="1:22">
      <c r="A83" s="93" t="s">
        <v>515</v>
      </c>
      <c r="B83" s="80">
        <v>2.1833584419554157E-4</v>
      </c>
      <c r="C83" s="80">
        <v>0</v>
      </c>
      <c r="D83" s="80">
        <v>2.0851073120674222E-2</v>
      </c>
      <c r="E83" s="80">
        <v>0.61568524704700767</v>
      </c>
      <c r="F83" s="80">
        <v>2.0851073120674222E-2</v>
      </c>
      <c r="G83" s="80">
        <v>2.0894740289513328E-2</v>
      </c>
      <c r="H83" s="80">
        <v>6.7880613960393882E-2</v>
      </c>
      <c r="I83" s="80">
        <v>7.3579179493897511E-3</v>
      </c>
      <c r="J83" s="80">
        <v>2.3536604004279382E-2</v>
      </c>
      <c r="K83" s="80">
        <v>1.0392786183707779E-2</v>
      </c>
      <c r="L83" s="80">
        <v>5.3928953516298771E-3</v>
      </c>
      <c r="M83" s="80">
        <v>2.3121765900307855E-2</v>
      </c>
      <c r="N83" s="80">
        <v>0</v>
      </c>
      <c r="O83" s="80">
        <v>3.2073535512325058E-2</v>
      </c>
      <c r="P83" s="80">
        <v>7.9692583131372677E-3</v>
      </c>
      <c r="Q83" s="80">
        <v>2.6353136394401868E-2</v>
      </c>
      <c r="R83" s="80">
        <v>6.9867470142573307E-4</v>
      </c>
      <c r="S83" s="80">
        <v>2.4322613043383332E-2</v>
      </c>
      <c r="T83" s="80">
        <v>7.6242876793083114E-2</v>
      </c>
      <c r="U83" s="80">
        <v>1.2248640859369882E-2</v>
      </c>
      <c r="V83" s="80">
        <v>1</v>
      </c>
    </row>
    <row r="84" spans="1:22">
      <c r="A84" s="93" t="s">
        <v>517</v>
      </c>
      <c r="B84" s="80">
        <v>3.6348086380158223E-3</v>
      </c>
      <c r="C84" s="80">
        <v>1.6521857445526463E-3</v>
      </c>
      <c r="D84" s="80">
        <v>3.5764961999727875E-2</v>
      </c>
      <c r="E84" s="80">
        <v>6.3696619822341441E-2</v>
      </c>
      <c r="F84" s="80">
        <v>3.5764961999727875E-2</v>
      </c>
      <c r="G84" s="80">
        <v>0.11096856959589481</v>
      </c>
      <c r="H84" s="80">
        <v>0.16368301358679807</v>
      </c>
      <c r="I84" s="80">
        <v>0.3842789667035979</v>
      </c>
      <c r="J84" s="80">
        <v>9.3105526075378548E-3</v>
      </c>
      <c r="K84" s="80">
        <v>1.4189359923805081E-3</v>
      </c>
      <c r="L84" s="80">
        <v>1.9476354306373549E-2</v>
      </c>
      <c r="M84" s="80">
        <v>5.4424942173498941E-3</v>
      </c>
      <c r="N84" s="80">
        <v>0</v>
      </c>
      <c r="O84" s="80">
        <v>5.1101133205045966E-2</v>
      </c>
      <c r="P84" s="80">
        <v>1.9165354636810697E-2</v>
      </c>
      <c r="Q84" s="80">
        <v>2.0914727778101737E-2</v>
      </c>
      <c r="R84" s="80">
        <v>2.5851847532411998E-3</v>
      </c>
      <c r="S84" s="80">
        <v>4.5522576632262328E-2</v>
      </c>
      <c r="T84" s="80">
        <v>4.3287266507279334E-2</v>
      </c>
      <c r="U84" s="80">
        <v>1.4578109510758644E-2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1.9870412669103338E-3</v>
      </c>
      <c r="C86" s="80">
        <v>2.1848794352886006E-4</v>
      </c>
      <c r="D86" s="80">
        <v>5.0795116261564709E-2</v>
      </c>
      <c r="E86" s="80">
        <v>8.1224225250411827E-2</v>
      </c>
      <c r="F86" s="80">
        <v>5.6980056980056983E-3</v>
      </c>
      <c r="G86" s="80">
        <v>2.4252161731703466E-2</v>
      </c>
      <c r="H86" s="80">
        <v>8.7234642062792633E-2</v>
      </c>
      <c r="I86" s="80">
        <v>3.2410821281525046E-2</v>
      </c>
      <c r="J86" s="80">
        <v>3.0193968000841977E-2</v>
      </c>
      <c r="K86" s="80">
        <v>7.3986812121018347E-2</v>
      </c>
      <c r="L86" s="80">
        <v>1.8955161344686711E-2</v>
      </c>
      <c r="M86" s="80">
        <v>0.12892787033539899</v>
      </c>
      <c r="N86" s="80">
        <v>1.0005149121352066E-3</v>
      </c>
      <c r="O86" s="80">
        <v>4.0156485328334754E-2</v>
      </c>
      <c r="P86" s="80">
        <v>0.10918668529143161</v>
      </c>
      <c r="Q86" s="80">
        <v>0.15210224702859729</v>
      </c>
      <c r="R86" s="80">
        <v>1.4999064098900432E-2</v>
      </c>
      <c r="S86" s="80">
        <v>5.6367224943329693E-2</v>
      </c>
      <c r="T86" s="80">
        <v>4.23873271663779E-2</v>
      </c>
      <c r="U86" s="80">
        <v>4.7916137932504543E-2</v>
      </c>
      <c r="V86" s="80">
        <v>1</v>
      </c>
    </row>
    <row r="88" spans="1:22">
      <c r="A88" t="s">
        <v>906</v>
      </c>
    </row>
  </sheetData>
  <mergeCells count="23"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  <mergeCell ref="R61:S61"/>
    <mergeCell ref="V61:V62"/>
    <mergeCell ref="A59:C59"/>
    <mergeCell ref="B61:C61"/>
    <mergeCell ref="F61:I61"/>
    <mergeCell ref="K61:L61"/>
    <mergeCell ref="M61:O61"/>
    <mergeCell ref="P61:Q61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>
      <selection activeCell="D7" sqref="D7"/>
    </sheetView>
  </sheetViews>
  <sheetFormatPr defaultColWidth="8.85546875" defaultRowHeight="15"/>
  <cols>
    <col min="1" max="1" width="45" customWidth="1"/>
    <col min="2" max="7" width="16.140625" customWidth="1"/>
  </cols>
  <sheetData>
    <row r="1" spans="1:7">
      <c r="A1" s="24" t="s">
        <v>915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916</v>
      </c>
      <c r="G3" s="87" t="s">
        <v>878</v>
      </c>
    </row>
    <row r="4" spans="1:7">
      <c r="A4" s="93" t="s">
        <v>509</v>
      </c>
      <c r="B4" s="144">
        <v>8718</v>
      </c>
      <c r="C4" s="144">
        <v>38908</v>
      </c>
      <c r="D4" s="144">
        <v>55044</v>
      </c>
      <c r="E4" s="144">
        <v>24956</v>
      </c>
      <c r="F4" s="144">
        <v>120931</v>
      </c>
      <c r="G4" s="144">
        <v>80831</v>
      </c>
    </row>
    <row r="5" spans="1:7">
      <c r="A5" s="93" t="s">
        <v>513</v>
      </c>
      <c r="B5" s="144">
        <v>2376</v>
      </c>
      <c r="C5" s="144">
        <v>17633</v>
      </c>
      <c r="D5" s="144">
        <v>24944</v>
      </c>
      <c r="E5" s="144">
        <v>13331</v>
      </c>
      <c r="F5" s="144">
        <v>77098</v>
      </c>
      <c r="G5" s="144">
        <v>36885</v>
      </c>
    </row>
    <row r="6" spans="1:7">
      <c r="A6" s="93" t="s">
        <v>522</v>
      </c>
      <c r="B6" s="144">
        <v>956</v>
      </c>
      <c r="C6" s="144">
        <v>7526</v>
      </c>
      <c r="D6" s="144">
        <v>13139</v>
      </c>
      <c r="E6" s="144">
        <v>8701</v>
      </c>
      <c r="F6" s="144">
        <v>34101</v>
      </c>
      <c r="G6" s="144">
        <v>20156</v>
      </c>
    </row>
    <row r="7" spans="1:7">
      <c r="A7" s="93" t="s">
        <v>524</v>
      </c>
      <c r="B7" s="144">
        <v>393</v>
      </c>
      <c r="C7" s="144">
        <v>1636</v>
      </c>
      <c r="D7" s="144">
        <v>2716</v>
      </c>
      <c r="E7" s="144">
        <v>1333</v>
      </c>
      <c r="F7" s="144">
        <v>13692</v>
      </c>
      <c r="G7" s="144">
        <v>29223</v>
      </c>
    </row>
    <row r="8" spans="1:7">
      <c r="A8" s="93" t="s">
        <v>518</v>
      </c>
      <c r="B8" s="144">
        <v>1356</v>
      </c>
      <c r="C8" s="144">
        <v>6289</v>
      </c>
      <c r="D8" s="144">
        <v>20423</v>
      </c>
      <c r="E8" s="144">
        <v>8579</v>
      </c>
      <c r="F8" s="144">
        <v>55795</v>
      </c>
      <c r="G8" s="144">
        <v>29852</v>
      </c>
    </row>
    <row r="9" spans="1:7">
      <c r="A9" s="93" t="s">
        <v>532</v>
      </c>
      <c r="B9" s="144">
        <v>1408</v>
      </c>
      <c r="C9" s="144">
        <v>3955</v>
      </c>
      <c r="D9" s="144">
        <v>6493</v>
      </c>
      <c r="E9" s="144">
        <v>2690</v>
      </c>
      <c r="F9" s="144">
        <v>16211</v>
      </c>
      <c r="G9" s="144">
        <v>22890</v>
      </c>
    </row>
    <row r="10" spans="1:7">
      <c r="A10" s="93" t="s">
        <v>533</v>
      </c>
      <c r="B10" s="144">
        <v>350</v>
      </c>
      <c r="C10" s="144">
        <v>1271</v>
      </c>
      <c r="D10" s="144">
        <v>3098</v>
      </c>
      <c r="E10" s="144">
        <v>2241</v>
      </c>
      <c r="F10" s="144">
        <v>6215</v>
      </c>
      <c r="G10" s="144">
        <v>30854</v>
      </c>
    </row>
    <row r="11" spans="1:7">
      <c r="A11" s="93" t="s">
        <v>511</v>
      </c>
      <c r="B11" s="144">
        <v>3085</v>
      </c>
      <c r="C11" s="144">
        <v>9879</v>
      </c>
      <c r="D11" s="144">
        <v>17533</v>
      </c>
      <c r="E11" s="144">
        <v>8144</v>
      </c>
      <c r="F11" s="144">
        <v>66704</v>
      </c>
      <c r="G11" s="144">
        <v>94886</v>
      </c>
    </row>
    <row r="12" spans="1:7">
      <c r="A12" s="93" t="s">
        <v>523</v>
      </c>
      <c r="B12" s="144">
        <v>2510</v>
      </c>
      <c r="C12" s="144">
        <v>6404</v>
      </c>
      <c r="D12" s="144">
        <v>11392</v>
      </c>
      <c r="E12" s="144">
        <v>4690</v>
      </c>
      <c r="F12" s="144">
        <v>32085</v>
      </c>
      <c r="G12" s="144">
        <v>12724</v>
      </c>
    </row>
    <row r="13" spans="1:7">
      <c r="A13" s="93" t="s">
        <v>512</v>
      </c>
      <c r="B13" s="144">
        <v>1480</v>
      </c>
      <c r="C13" s="144">
        <v>8748</v>
      </c>
      <c r="D13" s="144">
        <v>24272</v>
      </c>
      <c r="E13" s="144">
        <v>31702</v>
      </c>
      <c r="F13" s="144">
        <v>49820</v>
      </c>
      <c r="G13" s="144">
        <v>54220</v>
      </c>
    </row>
    <row r="14" spans="1:7">
      <c r="A14" s="93" t="s">
        <v>521</v>
      </c>
      <c r="B14" s="144">
        <v>10303</v>
      </c>
      <c r="C14" s="144">
        <v>22553</v>
      </c>
      <c r="D14" s="144">
        <v>17137</v>
      </c>
      <c r="E14" s="144">
        <v>7452</v>
      </c>
      <c r="F14" s="144">
        <v>5624</v>
      </c>
      <c r="G14" s="144">
        <v>2505</v>
      </c>
    </row>
    <row r="15" spans="1:7">
      <c r="A15" s="93" t="s">
        <v>534</v>
      </c>
      <c r="B15" s="144">
        <v>5019</v>
      </c>
      <c r="C15" s="144">
        <v>16399</v>
      </c>
      <c r="D15" s="144">
        <v>16091</v>
      </c>
      <c r="E15" s="144">
        <v>8841</v>
      </c>
      <c r="F15" s="144">
        <v>11344</v>
      </c>
      <c r="G15" s="144">
        <v>5248</v>
      </c>
    </row>
    <row r="16" spans="1:7">
      <c r="A16" s="93" t="s">
        <v>514</v>
      </c>
      <c r="B16" s="144">
        <v>43262</v>
      </c>
      <c r="C16" s="144">
        <v>45294</v>
      </c>
      <c r="D16" s="144">
        <v>28032</v>
      </c>
      <c r="E16" s="144">
        <v>8751</v>
      </c>
      <c r="F16" s="144">
        <v>9490</v>
      </c>
      <c r="G16" s="144">
        <v>1722</v>
      </c>
    </row>
    <row r="17" spans="1:23">
      <c r="A17" s="93" t="s">
        <v>877</v>
      </c>
      <c r="B17" s="144">
        <v>27106</v>
      </c>
      <c r="C17" s="144">
        <v>32310</v>
      </c>
      <c r="D17" s="144">
        <v>12935</v>
      </c>
      <c r="E17" s="144">
        <v>3900</v>
      </c>
      <c r="F17" s="144">
        <v>4134</v>
      </c>
      <c r="G17" s="144">
        <v>870</v>
      </c>
    </row>
    <row r="18" spans="1:23">
      <c r="A18" s="93" t="s">
        <v>519</v>
      </c>
      <c r="B18" s="144">
        <v>11872</v>
      </c>
      <c r="C18" s="144">
        <v>26583</v>
      </c>
      <c r="D18" s="144">
        <v>19664</v>
      </c>
      <c r="E18" s="144">
        <v>6049</v>
      </c>
      <c r="F18" s="144">
        <v>10941</v>
      </c>
      <c r="G18" s="144">
        <v>2713</v>
      </c>
    </row>
    <row r="19" spans="1:23">
      <c r="A19" s="93" t="s">
        <v>510</v>
      </c>
      <c r="B19" s="144">
        <v>43512</v>
      </c>
      <c r="C19" s="144">
        <v>80813</v>
      </c>
      <c r="D19" s="144">
        <v>72252</v>
      </c>
      <c r="E19" s="144">
        <v>24334</v>
      </c>
      <c r="F19" s="144">
        <v>89787</v>
      </c>
      <c r="G19" s="144">
        <v>21653</v>
      </c>
    </row>
    <row r="20" spans="1:23">
      <c r="A20" s="93" t="s">
        <v>508</v>
      </c>
      <c r="B20" s="144">
        <v>35115</v>
      </c>
      <c r="C20" s="144">
        <v>153967</v>
      </c>
      <c r="D20" s="144">
        <v>137366</v>
      </c>
      <c r="E20" s="144">
        <v>53592</v>
      </c>
      <c r="F20" s="144">
        <v>73432</v>
      </c>
      <c r="G20" s="144">
        <v>17632</v>
      </c>
    </row>
    <row r="21" spans="1:23">
      <c r="A21" s="93" t="s">
        <v>535</v>
      </c>
      <c r="B21" s="144">
        <v>2229</v>
      </c>
      <c r="C21" s="144">
        <v>2282</v>
      </c>
      <c r="D21" s="144">
        <v>966</v>
      </c>
      <c r="E21" s="144">
        <v>218</v>
      </c>
      <c r="F21" s="144">
        <v>675</v>
      </c>
      <c r="G21" s="144">
        <v>143</v>
      </c>
    </row>
    <row r="22" spans="1:23">
      <c r="A22" s="93" t="s">
        <v>516</v>
      </c>
      <c r="B22" s="144">
        <v>24634</v>
      </c>
      <c r="C22" s="144">
        <v>69699</v>
      </c>
      <c r="D22" s="144">
        <v>29771</v>
      </c>
      <c r="E22" s="144">
        <v>7219</v>
      </c>
      <c r="F22" s="144">
        <v>9199</v>
      </c>
      <c r="G22" s="144">
        <v>1431</v>
      </c>
    </row>
    <row r="23" spans="1:23">
      <c r="A23" s="93" t="s">
        <v>520</v>
      </c>
      <c r="B23" s="144">
        <v>13556</v>
      </c>
      <c r="C23" s="144">
        <v>43671</v>
      </c>
      <c r="D23" s="144">
        <v>23382</v>
      </c>
      <c r="E23" s="144">
        <v>8205</v>
      </c>
      <c r="F23" s="144">
        <v>6533</v>
      </c>
      <c r="G23" s="144">
        <v>1132</v>
      </c>
    </row>
    <row r="24" spans="1:23">
      <c r="A24" s="79" t="s">
        <v>515</v>
      </c>
      <c r="B24" s="144">
        <v>57261</v>
      </c>
      <c r="C24" s="144">
        <v>90517</v>
      </c>
      <c r="D24" s="144">
        <v>35844</v>
      </c>
      <c r="E24" s="144">
        <v>10123</v>
      </c>
      <c r="F24" s="144">
        <v>13060</v>
      </c>
      <c r="G24" s="144">
        <v>3309</v>
      </c>
    </row>
    <row r="25" spans="1:23">
      <c r="A25" s="79" t="s">
        <v>517</v>
      </c>
      <c r="B25" s="144">
        <v>35383</v>
      </c>
      <c r="C25" s="144">
        <v>63492</v>
      </c>
      <c r="D25" s="144">
        <v>26869</v>
      </c>
      <c r="E25" s="144">
        <v>6249</v>
      </c>
      <c r="F25" s="144">
        <v>8570</v>
      </c>
      <c r="G25" s="144">
        <v>2011</v>
      </c>
    </row>
    <row r="26" spans="1:23">
      <c r="A26" s="99" t="s">
        <v>536</v>
      </c>
      <c r="B26" s="144">
        <v>30</v>
      </c>
      <c r="C26" s="144">
        <v>301</v>
      </c>
      <c r="D26" s="144">
        <v>240</v>
      </c>
      <c r="E26" s="144">
        <v>101</v>
      </c>
      <c r="F26" s="144">
        <v>476</v>
      </c>
      <c r="G26" s="144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916</v>
      </c>
      <c r="G30" s="87" t="s">
        <v>878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877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  <c r="U52" s="101"/>
      <c r="V52" s="101"/>
      <c r="W52" s="101"/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917</v>
      </c>
    </row>
    <row r="57" spans="1:23">
      <c r="A57" s="24" t="s">
        <v>918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916</v>
      </c>
      <c r="G59" s="87" t="s">
        <v>878</v>
      </c>
    </row>
    <row r="60" spans="1:23">
      <c r="A60" s="93" t="s">
        <v>509</v>
      </c>
      <c r="B60" s="144">
        <v>6504</v>
      </c>
      <c r="C60" s="144">
        <v>42490</v>
      </c>
      <c r="D60" s="144">
        <v>51566</v>
      </c>
      <c r="E60" s="144">
        <v>25131</v>
      </c>
      <c r="F60" s="144">
        <v>136787</v>
      </c>
      <c r="G60" s="144">
        <v>99306</v>
      </c>
    </row>
    <row r="61" spans="1:23">
      <c r="A61" s="93" t="s">
        <v>513</v>
      </c>
      <c r="B61" s="144">
        <v>1219</v>
      </c>
      <c r="C61" s="144">
        <v>12340</v>
      </c>
      <c r="D61" s="144">
        <v>20357</v>
      </c>
      <c r="E61" s="144">
        <v>13813</v>
      </c>
      <c r="F61" s="144">
        <v>89073</v>
      </c>
      <c r="G61" s="144">
        <v>45472</v>
      </c>
    </row>
    <row r="62" spans="1:23">
      <c r="A62" s="93" t="s">
        <v>522</v>
      </c>
      <c r="B62" s="144">
        <v>573</v>
      </c>
      <c r="C62" s="144">
        <v>5063</v>
      </c>
      <c r="D62" s="144">
        <v>8095</v>
      </c>
      <c r="E62" s="144">
        <v>7348</v>
      </c>
      <c r="F62" s="144">
        <v>30942</v>
      </c>
      <c r="G62" s="144">
        <v>21427</v>
      </c>
    </row>
    <row r="63" spans="1:23">
      <c r="A63" s="93" t="s">
        <v>524</v>
      </c>
      <c r="B63" s="144">
        <v>189</v>
      </c>
      <c r="C63" s="144">
        <v>1966</v>
      </c>
      <c r="D63" s="144">
        <v>3361</v>
      </c>
      <c r="E63" s="144">
        <v>1265</v>
      </c>
      <c r="F63" s="144">
        <v>16108</v>
      </c>
      <c r="G63" s="144">
        <v>37564</v>
      </c>
    </row>
    <row r="64" spans="1:23">
      <c r="A64" s="93" t="s">
        <v>518</v>
      </c>
      <c r="B64" s="144">
        <v>491</v>
      </c>
      <c r="C64" s="144">
        <v>5146</v>
      </c>
      <c r="D64" s="144">
        <v>13567</v>
      </c>
      <c r="E64" s="144">
        <v>7974</v>
      </c>
      <c r="F64" s="144">
        <v>57066</v>
      </c>
      <c r="G64" s="144">
        <v>32887</v>
      </c>
    </row>
    <row r="65" spans="1:7">
      <c r="A65" s="93" t="s">
        <v>532</v>
      </c>
      <c r="B65" s="144">
        <v>1494</v>
      </c>
      <c r="C65" s="144">
        <v>4035</v>
      </c>
      <c r="D65" s="144">
        <v>6265</v>
      </c>
      <c r="E65" s="144">
        <v>3570</v>
      </c>
      <c r="F65" s="144">
        <v>19573</v>
      </c>
      <c r="G65" s="144">
        <v>23677</v>
      </c>
    </row>
    <row r="66" spans="1:7">
      <c r="A66" s="93" t="s">
        <v>533</v>
      </c>
      <c r="B66" s="144">
        <v>37</v>
      </c>
      <c r="C66" s="144">
        <v>1777</v>
      </c>
      <c r="D66" s="144">
        <v>2597</v>
      </c>
      <c r="E66" s="144">
        <v>2466</v>
      </c>
      <c r="F66" s="144">
        <v>7267</v>
      </c>
      <c r="G66" s="144">
        <v>35065</v>
      </c>
    </row>
    <row r="67" spans="1:7">
      <c r="A67" s="93" t="s">
        <v>511</v>
      </c>
      <c r="B67" s="144">
        <v>2497</v>
      </c>
      <c r="C67" s="144">
        <v>10503</v>
      </c>
      <c r="D67" s="144">
        <v>19407</v>
      </c>
      <c r="E67" s="144">
        <v>10188</v>
      </c>
      <c r="F67" s="144">
        <v>65459</v>
      </c>
      <c r="G67" s="144">
        <v>116071</v>
      </c>
    </row>
    <row r="68" spans="1:7">
      <c r="A68" s="93" t="s">
        <v>523</v>
      </c>
      <c r="B68" s="144">
        <v>1922</v>
      </c>
      <c r="C68" s="144">
        <v>5271</v>
      </c>
      <c r="D68" s="144">
        <v>8675</v>
      </c>
      <c r="E68" s="144">
        <v>3791</v>
      </c>
      <c r="F68" s="144">
        <v>33548</v>
      </c>
      <c r="G68" s="144">
        <v>13932</v>
      </c>
    </row>
    <row r="69" spans="1:7">
      <c r="A69" s="93" t="s">
        <v>512</v>
      </c>
      <c r="B69" s="144">
        <v>1499</v>
      </c>
      <c r="C69" s="144">
        <v>11635</v>
      </c>
      <c r="D69" s="144">
        <v>25324</v>
      </c>
      <c r="E69" s="144">
        <v>36391</v>
      </c>
      <c r="F69" s="144">
        <v>63566</v>
      </c>
      <c r="G69" s="144">
        <v>68155</v>
      </c>
    </row>
    <row r="70" spans="1:7">
      <c r="A70" s="93" t="s">
        <v>521</v>
      </c>
      <c r="B70" s="144">
        <v>8910</v>
      </c>
      <c r="C70" s="144">
        <v>26240</v>
      </c>
      <c r="D70" s="144">
        <v>26386</v>
      </c>
      <c r="E70" s="144">
        <v>10223</v>
      </c>
      <c r="F70" s="144">
        <v>8767</v>
      </c>
      <c r="G70" s="144">
        <v>2275</v>
      </c>
    </row>
    <row r="71" spans="1:7">
      <c r="A71" s="93" t="s">
        <v>534</v>
      </c>
      <c r="B71" s="144">
        <v>2727</v>
      </c>
      <c r="C71" s="144">
        <v>14763</v>
      </c>
      <c r="D71" s="144">
        <v>16944</v>
      </c>
      <c r="E71" s="144">
        <v>8500</v>
      </c>
      <c r="F71" s="144">
        <v>16777</v>
      </c>
      <c r="G71" s="144">
        <v>7973</v>
      </c>
    </row>
    <row r="72" spans="1:7">
      <c r="A72" s="93" t="s">
        <v>514</v>
      </c>
      <c r="B72" s="144">
        <v>37230</v>
      </c>
      <c r="C72" s="144">
        <v>53453</v>
      </c>
      <c r="D72" s="144">
        <v>38623</v>
      </c>
      <c r="E72" s="144">
        <v>8710</v>
      </c>
      <c r="F72" s="144">
        <v>16278</v>
      </c>
      <c r="G72" s="144">
        <v>2275</v>
      </c>
    </row>
    <row r="73" spans="1:7">
      <c r="A73" s="93" t="s">
        <v>877</v>
      </c>
      <c r="B73" s="144">
        <v>31455</v>
      </c>
      <c r="C73" s="144">
        <v>49904</v>
      </c>
      <c r="D73" s="144">
        <v>17517</v>
      </c>
      <c r="E73" s="144">
        <v>5157</v>
      </c>
      <c r="F73" s="144">
        <v>8193</v>
      </c>
      <c r="G73" s="144">
        <v>1419</v>
      </c>
    </row>
    <row r="74" spans="1:7">
      <c r="A74" s="93" t="s">
        <v>519</v>
      </c>
      <c r="B74" s="144">
        <v>13395</v>
      </c>
      <c r="C74" s="144">
        <v>35364</v>
      </c>
      <c r="D74" s="144">
        <v>29875</v>
      </c>
      <c r="E74" s="144">
        <v>8530</v>
      </c>
      <c r="F74" s="144">
        <v>17289</v>
      </c>
      <c r="G74" s="144">
        <v>4677</v>
      </c>
    </row>
    <row r="75" spans="1:7">
      <c r="A75" s="93" t="s">
        <v>510</v>
      </c>
      <c r="B75" s="144">
        <v>30603</v>
      </c>
      <c r="C75" s="144">
        <v>77053</v>
      </c>
      <c r="D75" s="144">
        <v>80219</v>
      </c>
      <c r="E75" s="144">
        <v>25775</v>
      </c>
      <c r="F75" s="144">
        <v>102890</v>
      </c>
      <c r="G75" s="144">
        <v>25447</v>
      </c>
    </row>
    <row r="76" spans="1:7">
      <c r="A76" s="93" t="s">
        <v>508</v>
      </c>
      <c r="B76" s="144">
        <v>21490</v>
      </c>
      <c r="C76" s="144">
        <v>129583</v>
      </c>
      <c r="D76" s="144">
        <v>122386</v>
      </c>
      <c r="E76" s="144">
        <v>50378</v>
      </c>
      <c r="F76" s="144">
        <v>86615</v>
      </c>
      <c r="G76" s="144">
        <v>17490</v>
      </c>
    </row>
    <row r="77" spans="1:7">
      <c r="A77" s="93" t="s">
        <v>535</v>
      </c>
      <c r="B77" s="144">
        <v>2172</v>
      </c>
      <c r="C77" s="144">
        <v>2415</v>
      </c>
      <c r="D77" s="144">
        <v>659</v>
      </c>
      <c r="E77" s="144">
        <v>316</v>
      </c>
      <c r="F77" s="144">
        <v>646</v>
      </c>
      <c r="G77" s="144">
        <v>251</v>
      </c>
    </row>
    <row r="78" spans="1:7">
      <c r="A78" s="93" t="s">
        <v>516</v>
      </c>
      <c r="B78" s="144">
        <v>19905</v>
      </c>
      <c r="C78" s="144">
        <v>70354</v>
      </c>
      <c r="D78" s="144">
        <v>29975</v>
      </c>
      <c r="E78" s="144">
        <v>8414</v>
      </c>
      <c r="F78" s="144">
        <v>10890</v>
      </c>
      <c r="G78" s="144">
        <v>1579</v>
      </c>
    </row>
    <row r="79" spans="1:7">
      <c r="A79" s="93" t="s">
        <v>520</v>
      </c>
      <c r="B79" s="144">
        <v>7062</v>
      </c>
      <c r="C79" s="144">
        <v>39691</v>
      </c>
      <c r="D79" s="144">
        <v>20952</v>
      </c>
      <c r="E79" s="144">
        <v>8829</v>
      </c>
      <c r="F79" s="144">
        <v>6604</v>
      </c>
      <c r="G79" s="144">
        <v>1328</v>
      </c>
    </row>
    <row r="80" spans="1:7">
      <c r="A80" s="79" t="s">
        <v>515</v>
      </c>
      <c r="B80" s="144">
        <v>29332</v>
      </c>
      <c r="C80" s="144">
        <v>69601</v>
      </c>
      <c r="D80" s="144">
        <v>26382</v>
      </c>
      <c r="E80" s="144">
        <v>8655</v>
      </c>
      <c r="F80" s="144">
        <v>13903</v>
      </c>
      <c r="G80" s="144">
        <v>2845</v>
      </c>
    </row>
    <row r="81" spans="1:7">
      <c r="A81" s="79" t="s">
        <v>517</v>
      </c>
      <c r="B81" s="144">
        <v>24239</v>
      </c>
      <c r="C81" s="144">
        <v>62822</v>
      </c>
      <c r="D81" s="144">
        <v>29364</v>
      </c>
      <c r="E81" s="144">
        <v>8187</v>
      </c>
      <c r="F81" s="144">
        <v>10341</v>
      </c>
      <c r="G81" s="144">
        <v>2340</v>
      </c>
    </row>
    <row r="82" spans="1:7">
      <c r="A82" s="99" t="s">
        <v>536</v>
      </c>
      <c r="B82" s="144">
        <v>0</v>
      </c>
      <c r="C82" s="144">
        <v>543</v>
      </c>
      <c r="D82" s="144">
        <v>629</v>
      </c>
      <c r="E82" s="144">
        <v>300</v>
      </c>
      <c r="F82" s="144">
        <v>682</v>
      </c>
      <c r="G82" s="144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916</v>
      </c>
      <c r="G86" s="87" t="s">
        <v>878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103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si="5"/>
        <v>7.8014377518788799E-3</v>
      </c>
      <c r="C89" s="80">
        <f t="shared" si="5"/>
        <v>6.8933122753512696E-2</v>
      </c>
      <c r="D89" s="80">
        <f t="shared" si="5"/>
        <v>0.11021402897287877</v>
      </c>
      <c r="E89" s="80">
        <f t="shared" si="5"/>
        <v>0.10004356823875395</v>
      </c>
      <c r="F89" s="80">
        <f t="shared" si="5"/>
        <v>0.42127763860145956</v>
      </c>
      <c r="G89" s="80">
        <f t="shared" si="5"/>
        <v>0.2917302036815162</v>
      </c>
    </row>
    <row r="90" spans="1:7">
      <c r="A90" s="93" t="s">
        <v>549</v>
      </c>
      <c r="B90" s="80">
        <f t="shared" si="5"/>
        <v>3.1263957123715946E-3</v>
      </c>
      <c r="C90" s="80">
        <f t="shared" si="5"/>
        <v>3.2521132119166955E-2</v>
      </c>
      <c r="D90" s="80">
        <f t="shared" si="5"/>
        <v>5.559690999619539E-2</v>
      </c>
      <c r="E90" s="80">
        <f t="shared" si="5"/>
        <v>2.0925346963756968E-2</v>
      </c>
      <c r="F90" s="80">
        <f t="shared" si="5"/>
        <v>0.26645493193059072</v>
      </c>
      <c r="G90" s="80">
        <f t="shared" si="5"/>
        <v>0.62137528327791836</v>
      </c>
    </row>
    <row r="91" spans="1:7">
      <c r="A91" s="93" t="s">
        <v>550</v>
      </c>
      <c r="B91" s="80">
        <f t="shared" si="5"/>
        <v>4.1918877154638826E-3</v>
      </c>
      <c r="C91" s="80">
        <f t="shared" si="5"/>
        <v>4.393371524190863E-2</v>
      </c>
      <c r="D91" s="80">
        <f t="shared" si="5"/>
        <v>0.11582757766944703</v>
      </c>
      <c r="E91" s="80">
        <f t="shared" si="5"/>
        <v>6.8077622491057019E-2</v>
      </c>
      <c r="F91" s="80">
        <f t="shared" si="5"/>
        <v>0.4871980944412666</v>
      </c>
      <c r="G91" s="80">
        <f t="shared" si="5"/>
        <v>0.28077110244085685</v>
      </c>
    </row>
    <row r="92" spans="1:7">
      <c r="A92" s="93" t="s">
        <v>551</v>
      </c>
      <c r="B92" s="80">
        <f t="shared" si="5"/>
        <v>2.5488791073804893E-2</v>
      </c>
      <c r="C92" s="80">
        <f t="shared" si="5"/>
        <v>6.884020882383049E-2</v>
      </c>
      <c r="D92" s="80">
        <f t="shared" si="5"/>
        <v>0.10688572695942949</v>
      </c>
      <c r="E92" s="80">
        <f t="shared" si="5"/>
        <v>6.0906950557887196E-2</v>
      </c>
      <c r="F92" s="80">
        <f t="shared" si="5"/>
        <v>0.33393046029958712</v>
      </c>
      <c r="G92" s="80">
        <f t="shared" si="5"/>
        <v>0.40394786228546081</v>
      </c>
    </row>
    <row r="93" spans="1:7">
      <c r="A93" s="93" t="s">
        <v>533</v>
      </c>
      <c r="B93" s="80">
        <f t="shared" si="5"/>
        <v>7.5189497856083232E-4</v>
      </c>
      <c r="C93" s="80">
        <f t="shared" si="5"/>
        <v>3.6111280456827002E-2</v>
      </c>
      <c r="D93" s="80">
        <f t="shared" si="5"/>
        <v>5.277489890060761E-2</v>
      </c>
      <c r="E93" s="80">
        <f t="shared" si="5"/>
        <v>5.0112784246784121E-2</v>
      </c>
      <c r="F93" s="80">
        <f t="shared" si="5"/>
        <v>0.14767623808652888</v>
      </c>
      <c r="G93" s="80">
        <f t="shared" si="5"/>
        <v>0.71257290333069156</v>
      </c>
    </row>
    <row r="94" spans="1:7">
      <c r="A94" s="93" t="s">
        <v>552</v>
      </c>
      <c r="B94" s="80">
        <f t="shared" si="5"/>
        <v>1.1141104294478527E-2</v>
      </c>
      <c r="C94" s="80">
        <f t="shared" si="5"/>
        <v>4.6862242052426104E-2</v>
      </c>
      <c r="D94" s="80">
        <f t="shared" si="5"/>
        <v>8.6590072504182936E-2</v>
      </c>
      <c r="E94" s="80">
        <f t="shared" si="5"/>
        <v>4.5456776352481874E-2</v>
      </c>
      <c r="F94" s="80">
        <f t="shared" si="5"/>
        <v>0.29206469604015617</v>
      </c>
      <c r="G94" s="80">
        <f t="shared" si="5"/>
        <v>0.51788510875627436</v>
      </c>
    </row>
    <row r="95" spans="1:7">
      <c r="A95" s="93" t="s">
        <v>553</v>
      </c>
      <c r="B95" s="80">
        <f t="shared" si="5"/>
        <v>2.8627176454817618E-2</v>
      </c>
      <c r="C95" s="80">
        <f t="shared" si="5"/>
        <v>7.8508765397161118E-2</v>
      </c>
      <c r="D95" s="80">
        <f t="shared" si="5"/>
        <v>0.12920955033587037</v>
      </c>
      <c r="E95" s="80">
        <f t="shared" si="5"/>
        <v>5.6464945858591874E-2</v>
      </c>
      <c r="F95" s="80">
        <f t="shared" si="5"/>
        <v>0.49967976883778431</v>
      </c>
      <c r="G95" s="80">
        <f t="shared" si="5"/>
        <v>0.20750979311577475</v>
      </c>
    </row>
    <row r="96" spans="1:7">
      <c r="A96" s="93" t="s">
        <v>544</v>
      </c>
      <c r="B96" s="80">
        <f t="shared" si="5"/>
        <v>7.2566200319504285E-3</v>
      </c>
      <c r="C96" s="80">
        <f t="shared" si="5"/>
        <v>5.6324732536186278E-2</v>
      </c>
      <c r="D96" s="80">
        <f t="shared" si="5"/>
        <v>0.12259282567652612</v>
      </c>
      <c r="E96" s="80">
        <f t="shared" si="5"/>
        <v>0.17616788497845767</v>
      </c>
      <c r="F96" s="80">
        <f t="shared" si="5"/>
        <v>0.30772135353633151</v>
      </c>
      <c r="G96" s="80">
        <f t="shared" si="5"/>
        <v>0.32993658324054798</v>
      </c>
    </row>
    <row r="97" spans="1:7">
      <c r="A97" s="93" t="s">
        <v>521</v>
      </c>
      <c r="B97" s="80">
        <f t="shared" si="5"/>
        <v>0.10760739604594148</v>
      </c>
      <c r="C97" s="80">
        <f t="shared" si="5"/>
        <v>0.316904385212739</v>
      </c>
      <c r="D97" s="80">
        <f t="shared" si="5"/>
        <v>0.3186676489414379</v>
      </c>
      <c r="E97" s="80">
        <f t="shared" si="5"/>
        <v>0.12346469245540513</v>
      </c>
      <c r="F97" s="80">
        <f t="shared" si="5"/>
        <v>0.10588036376372266</v>
      </c>
      <c r="G97" s="80">
        <f t="shared" si="5"/>
        <v>2.7475513580753855E-2</v>
      </c>
    </row>
    <row r="98" spans="1:7">
      <c r="A98" s="93" t="s">
        <v>534</v>
      </c>
      <c r="B98" s="80">
        <f t="shared" si="5"/>
        <v>4.0290171975651559E-2</v>
      </c>
      <c r="C98" s="80">
        <f t="shared" si="5"/>
        <v>0.21811654157555699</v>
      </c>
      <c r="D98" s="80">
        <f t="shared" si="5"/>
        <v>0.25033981443177117</v>
      </c>
      <c r="E98" s="80">
        <f t="shared" si="5"/>
        <v>0.12558359435021571</v>
      </c>
      <c r="F98" s="80">
        <f t="shared" si="5"/>
        <v>0.24787246616630224</v>
      </c>
      <c r="G98" s="80">
        <f t="shared" si="5"/>
        <v>0.11779741150050234</v>
      </c>
    </row>
    <row r="99" spans="1:7">
      <c r="A99" s="93" t="s">
        <v>554</v>
      </c>
      <c r="B99" s="80">
        <f t="shared" si="5"/>
        <v>0.23778653501012334</v>
      </c>
      <c r="C99" s="80">
        <f t="shared" si="5"/>
        <v>0.34140219328219507</v>
      </c>
      <c r="D99" s="80">
        <f t="shared" si="5"/>
        <v>0.24668357082181019</v>
      </c>
      <c r="E99" s="80">
        <f t="shared" si="5"/>
        <v>5.5630424924474196E-2</v>
      </c>
      <c r="F99" s="80">
        <f t="shared" si="5"/>
        <v>0.1039669410930644</v>
      </c>
      <c r="G99" s="80">
        <f t="shared" si="5"/>
        <v>1.4530334868332813E-2</v>
      </c>
    </row>
    <row r="100" spans="1:7">
      <c r="A100" s="93" t="s">
        <v>877</v>
      </c>
      <c r="B100" s="80">
        <f t="shared" si="5"/>
        <v>0.27678296449469841</v>
      </c>
      <c r="C100" s="80">
        <f t="shared" si="5"/>
        <v>0.43912182674116768</v>
      </c>
      <c r="D100" s="80">
        <f t="shared" si="5"/>
        <v>0.15413788552070043</v>
      </c>
      <c r="E100" s="80">
        <f t="shared" si="5"/>
        <v>4.53781512605042E-2</v>
      </c>
      <c r="F100" s="80">
        <f t="shared" si="5"/>
        <v>7.2092920938008717E-2</v>
      </c>
      <c r="G100" s="80">
        <f t="shared" si="5"/>
        <v>1.2486251044920587E-2</v>
      </c>
    </row>
    <row r="101" spans="1:7">
      <c r="A101" s="93" t="s">
        <v>555</v>
      </c>
      <c r="B101" s="80">
        <f t="shared" si="5"/>
        <v>0.12274351690644186</v>
      </c>
      <c r="C101" s="80">
        <f t="shared" si="5"/>
        <v>0.32405388069275176</v>
      </c>
      <c r="D101" s="80">
        <f t="shared" si="5"/>
        <v>0.27375607074131769</v>
      </c>
      <c r="E101" s="80">
        <f t="shared" si="5"/>
        <v>7.8163658022541924E-2</v>
      </c>
      <c r="F101" s="80">
        <f t="shared" si="5"/>
        <v>0.1584257307798039</v>
      </c>
      <c r="G101" s="80">
        <f t="shared" si="5"/>
        <v>4.2857142857142858E-2</v>
      </c>
    </row>
    <row r="102" spans="1:7">
      <c r="A102" s="93" t="s">
        <v>556</v>
      </c>
      <c r="B102" s="80">
        <f t="shared" si="5"/>
        <v>8.9485857649559783E-2</v>
      </c>
      <c r="C102" s="80">
        <f t="shared" si="5"/>
        <v>0.22530973399573667</v>
      </c>
      <c r="D102" s="80">
        <f t="shared" si="5"/>
        <v>0.23456739583668385</v>
      </c>
      <c r="E102" s="80">
        <f t="shared" si="5"/>
        <v>7.5368361955279004E-2</v>
      </c>
      <c r="F102" s="80">
        <f t="shared" si="5"/>
        <v>0.30085938939199441</v>
      </c>
      <c r="G102" s="80">
        <f t="shared" si="5"/>
        <v>7.4409261170746255E-2</v>
      </c>
    </row>
    <row r="103" spans="1:7">
      <c r="A103" s="93" t="s">
        <v>545</v>
      </c>
      <c r="B103" s="80">
        <f t="shared" si="5"/>
        <v>5.0217085492893894E-2</v>
      </c>
      <c r="C103" s="80">
        <f t="shared" si="5"/>
        <v>0.30280505302120381</v>
      </c>
      <c r="D103" s="80">
        <f t="shared" si="5"/>
        <v>0.28598735342639892</v>
      </c>
      <c r="E103" s="80">
        <f t="shared" si="5"/>
        <v>0.11772156039837174</v>
      </c>
      <c r="F103" s="80">
        <f t="shared" si="5"/>
        <v>0.20239892321856701</v>
      </c>
      <c r="G103" s="80">
        <f t="shared" si="5"/>
        <v>4.0870024442564649E-2</v>
      </c>
    </row>
    <row r="104" spans="1:7">
      <c r="A104" s="93" t="s">
        <v>557</v>
      </c>
      <c r="B104" s="80">
        <f t="shared" ref="B104:G106" si="6">B77/SUM($B77:$G77)</f>
        <v>0.3362749651648862</v>
      </c>
      <c r="C104" s="80">
        <f t="shared" si="6"/>
        <v>0.37389688806316768</v>
      </c>
      <c r="D104" s="80">
        <f t="shared" si="6"/>
        <v>0.10202817773649171</v>
      </c>
      <c r="E104" s="80">
        <f t="shared" si="6"/>
        <v>4.8923982040563557E-2</v>
      </c>
      <c r="F104" s="80">
        <f t="shared" si="6"/>
        <v>0.10001548227279765</v>
      </c>
      <c r="G104" s="80">
        <f t="shared" si="6"/>
        <v>3.8860504722093202E-2</v>
      </c>
    </row>
    <row r="105" spans="1:7">
      <c r="A105" s="93" t="s">
        <v>558</v>
      </c>
      <c r="B105" s="80">
        <f t="shared" si="6"/>
        <v>0.14105316864729267</v>
      </c>
      <c r="C105" s="80">
        <f t="shared" si="6"/>
        <v>0.49855084787800197</v>
      </c>
      <c r="D105" s="80">
        <f t="shared" si="6"/>
        <v>0.21241239538822396</v>
      </c>
      <c r="E105" s="80">
        <f t="shared" si="6"/>
        <v>5.9624283396047251E-2</v>
      </c>
      <c r="F105" s="80">
        <f t="shared" si="6"/>
        <v>7.7170007865813475E-2</v>
      </c>
      <c r="G105" s="80">
        <f t="shared" si="6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si="6"/>
        <v>0.46990505055288517</v>
      </c>
      <c r="D106" s="80">
        <f t="shared" si="6"/>
        <v>0.24805247081665996</v>
      </c>
      <c r="E106" s="80">
        <f t="shared" si="6"/>
        <v>0.10452726540856676</v>
      </c>
      <c r="F106" s="80">
        <f t="shared" si="6"/>
        <v>7.8185305329955254E-2</v>
      </c>
      <c r="G106" s="80">
        <f t="shared" si="6"/>
        <v>1.5722302464897118E-2</v>
      </c>
    </row>
    <row r="107" spans="1:7">
      <c r="A107" s="79" t="s">
        <v>515</v>
      </c>
      <c r="B107" s="80">
        <f t="shared" ref="B107:G109" si="7">B80/SUM($B80:$G80)</f>
        <v>0.19461510901153148</v>
      </c>
      <c r="C107" s="80">
        <f t="shared" si="7"/>
        <v>0.46179620217890366</v>
      </c>
      <c r="D107" s="80">
        <f t="shared" si="7"/>
        <v>0.17504213166310592</v>
      </c>
      <c r="E107" s="80">
        <f t="shared" si="7"/>
        <v>5.7425125068007801E-2</v>
      </c>
      <c r="F107" s="80">
        <f t="shared" si="7"/>
        <v>9.224512002547805E-2</v>
      </c>
      <c r="G107" s="80">
        <f t="shared" si="7"/>
        <v>1.8876312052973101E-2</v>
      </c>
    </row>
    <row r="108" spans="1:7">
      <c r="A108" s="79" t="s">
        <v>560</v>
      </c>
      <c r="B108" s="80">
        <f t="shared" si="7"/>
        <v>0.17654942349573541</v>
      </c>
      <c r="C108" s="80">
        <f t="shared" si="7"/>
        <v>0.4575761327962824</v>
      </c>
      <c r="D108" s="80">
        <f t="shared" si="7"/>
        <v>0.21387834776718406</v>
      </c>
      <c r="E108" s="80">
        <f t="shared" si="7"/>
        <v>5.9631590831287828E-2</v>
      </c>
      <c r="F108" s="80">
        <f t="shared" si="7"/>
        <v>7.5320664564107423E-2</v>
      </c>
      <c r="G108" s="80">
        <f t="shared" si="7"/>
        <v>1.7043840545402898E-2</v>
      </c>
    </row>
    <row r="109" spans="1:7">
      <c r="A109" s="99" t="s">
        <v>536</v>
      </c>
      <c r="B109" s="80">
        <f t="shared" si="7"/>
        <v>0</v>
      </c>
      <c r="C109" s="80">
        <f t="shared" si="7"/>
        <v>0.19774217042971595</v>
      </c>
      <c r="D109" s="80">
        <f t="shared" si="7"/>
        <v>0.22906045156591406</v>
      </c>
      <c r="E109" s="80">
        <f t="shared" si="7"/>
        <v>0.10924981791697014</v>
      </c>
      <c r="F109" s="80">
        <f t="shared" si="7"/>
        <v>0.24836125273124546</v>
      </c>
      <c r="G109" s="80">
        <f t="shared" si="7"/>
        <v>0.21558630735615442</v>
      </c>
    </row>
    <row r="111" spans="1:7">
      <c r="A111" t="s">
        <v>906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"/>
  <sheetViews>
    <sheetView view="pageBreakPreview" zoomScale="115" zoomScaleNormal="100" zoomScaleSheetLayoutView="115" workbookViewId="0">
      <selection activeCell="A29" sqref="A29"/>
    </sheetView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919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916</v>
      </c>
      <c r="G3" s="87" t="s">
        <v>878</v>
      </c>
    </row>
    <row r="4" spans="1:7">
      <c r="A4" s="93" t="s">
        <v>539</v>
      </c>
      <c r="B4" s="144">
        <v>2387</v>
      </c>
      <c r="C4" s="144">
        <v>3736</v>
      </c>
      <c r="D4" s="144">
        <v>1736</v>
      </c>
      <c r="E4" s="144">
        <v>731</v>
      </c>
      <c r="F4" s="144">
        <v>1654</v>
      </c>
      <c r="G4" s="144">
        <v>459</v>
      </c>
    </row>
    <row r="5" spans="1:7">
      <c r="A5" s="93" t="s">
        <v>125</v>
      </c>
      <c r="B5" s="144">
        <v>235</v>
      </c>
      <c r="C5" s="144">
        <v>902</v>
      </c>
      <c r="D5" s="144">
        <v>252</v>
      </c>
      <c r="E5" s="144">
        <v>140</v>
      </c>
      <c r="F5" s="144">
        <v>77</v>
      </c>
      <c r="G5" s="144">
        <v>54</v>
      </c>
    </row>
    <row r="6" spans="1:7">
      <c r="A6" s="93" t="s">
        <v>67</v>
      </c>
      <c r="B6" s="144">
        <v>27814</v>
      </c>
      <c r="C6" s="144">
        <v>77488</v>
      </c>
      <c r="D6" s="144">
        <v>37934</v>
      </c>
      <c r="E6" s="144">
        <v>10945</v>
      </c>
      <c r="F6" s="144">
        <v>20481</v>
      </c>
      <c r="G6" s="144">
        <v>4271</v>
      </c>
    </row>
    <row r="7" spans="1:7">
      <c r="A7" s="93" t="s">
        <v>68</v>
      </c>
      <c r="B7" s="144">
        <v>63090</v>
      </c>
      <c r="C7" s="144">
        <v>124192</v>
      </c>
      <c r="D7" s="144">
        <v>76860</v>
      </c>
      <c r="E7" s="144">
        <v>30454</v>
      </c>
      <c r="F7" s="144">
        <v>79110</v>
      </c>
      <c r="G7" s="144">
        <v>39865</v>
      </c>
    </row>
    <row r="8" spans="1:7">
      <c r="A8" s="93" t="s">
        <v>78</v>
      </c>
      <c r="B8" s="144">
        <v>1115</v>
      </c>
      <c r="C8" s="144">
        <v>6559</v>
      </c>
      <c r="D8" s="144">
        <v>5197</v>
      </c>
      <c r="E8" s="144">
        <v>2219</v>
      </c>
      <c r="F8" s="144">
        <v>4332</v>
      </c>
      <c r="G8" s="144">
        <v>1762</v>
      </c>
    </row>
    <row r="9" spans="1:7">
      <c r="A9" s="93" t="s">
        <v>70</v>
      </c>
      <c r="B9" s="144">
        <v>11081</v>
      </c>
      <c r="C9" s="144">
        <v>31681</v>
      </c>
      <c r="D9" s="144">
        <v>22024</v>
      </c>
      <c r="E9" s="144">
        <v>8864</v>
      </c>
      <c r="F9" s="144">
        <v>24798</v>
      </c>
      <c r="G9" s="144">
        <v>6565</v>
      </c>
    </row>
    <row r="10" spans="1:7">
      <c r="A10" s="93" t="s">
        <v>72</v>
      </c>
      <c r="B10" s="144">
        <v>61903</v>
      </c>
      <c r="C10" s="144">
        <v>107578</v>
      </c>
      <c r="D10" s="144">
        <v>78572</v>
      </c>
      <c r="E10" s="144">
        <v>24439</v>
      </c>
      <c r="F10" s="144">
        <v>59978</v>
      </c>
      <c r="G10" s="144">
        <v>15552</v>
      </c>
    </row>
    <row r="11" spans="1:7">
      <c r="A11" s="93" t="s">
        <v>84</v>
      </c>
      <c r="B11" s="144">
        <v>11501</v>
      </c>
      <c r="C11" s="144">
        <v>43290</v>
      </c>
      <c r="D11" s="144">
        <v>28687</v>
      </c>
      <c r="E11" s="144">
        <v>8951</v>
      </c>
      <c r="F11" s="144">
        <v>14605</v>
      </c>
      <c r="G11" s="144">
        <v>2771</v>
      </c>
    </row>
    <row r="12" spans="1:7">
      <c r="A12" s="93" t="s">
        <v>75</v>
      </c>
      <c r="B12" s="144">
        <v>4513</v>
      </c>
      <c r="C12" s="144">
        <v>19013</v>
      </c>
      <c r="D12" s="144">
        <v>23962</v>
      </c>
      <c r="E12" s="144">
        <v>8736</v>
      </c>
      <c r="F12" s="144">
        <v>42670</v>
      </c>
      <c r="G12" s="144">
        <v>17948</v>
      </c>
    </row>
    <row r="13" spans="1:7">
      <c r="A13" s="93" t="s">
        <v>87</v>
      </c>
      <c r="B13" s="144">
        <v>5295</v>
      </c>
      <c r="C13" s="144">
        <v>34620</v>
      </c>
      <c r="D13" s="144">
        <v>39640</v>
      </c>
      <c r="E13" s="144">
        <v>16639</v>
      </c>
      <c r="F13" s="144">
        <v>77146</v>
      </c>
      <c r="G13" s="144">
        <v>29193</v>
      </c>
    </row>
    <row r="14" spans="1:7">
      <c r="A14" s="93" t="s">
        <v>88</v>
      </c>
      <c r="B14" s="144">
        <v>4760</v>
      </c>
      <c r="C14" s="144">
        <v>12283</v>
      </c>
      <c r="D14" s="144">
        <v>13859</v>
      </c>
      <c r="E14" s="144">
        <v>4854</v>
      </c>
      <c r="F14" s="144">
        <v>14919</v>
      </c>
      <c r="G14" s="144">
        <v>4949</v>
      </c>
    </row>
    <row r="15" spans="1:7">
      <c r="A15" s="93" t="s">
        <v>90</v>
      </c>
      <c r="B15" s="144">
        <v>3795</v>
      </c>
      <c r="C15" s="144">
        <v>20606</v>
      </c>
      <c r="D15" s="144">
        <v>34130</v>
      </c>
      <c r="E15" s="144">
        <v>18144</v>
      </c>
      <c r="F15" s="144">
        <v>100294</v>
      </c>
      <c r="G15" s="144">
        <v>87739</v>
      </c>
    </row>
    <row r="16" spans="1:7">
      <c r="A16" s="93" t="s">
        <v>91</v>
      </c>
      <c r="B16" s="144">
        <v>0</v>
      </c>
      <c r="C16" s="144">
        <v>429</v>
      </c>
      <c r="D16" s="144">
        <v>576</v>
      </c>
      <c r="E16" s="144">
        <v>357</v>
      </c>
      <c r="F16" s="144">
        <v>1507</v>
      </c>
      <c r="G16" s="144">
        <v>567</v>
      </c>
    </row>
    <row r="17" spans="1:26">
      <c r="A17" s="93" t="s">
        <v>503</v>
      </c>
      <c r="B17" s="144">
        <v>15600</v>
      </c>
      <c r="C17" s="144">
        <v>27834</v>
      </c>
      <c r="D17" s="144">
        <v>19950</v>
      </c>
      <c r="E17" s="144">
        <v>7881</v>
      </c>
      <c r="F17" s="144">
        <v>18493</v>
      </c>
      <c r="G17" s="144">
        <v>5972</v>
      </c>
    </row>
    <row r="18" spans="1:26">
      <c r="A18" s="93" t="s">
        <v>94</v>
      </c>
      <c r="B18" s="144">
        <v>10775</v>
      </c>
      <c r="C18" s="144">
        <v>33659</v>
      </c>
      <c r="D18" s="144">
        <v>35024</v>
      </c>
      <c r="E18" s="144">
        <v>14980</v>
      </c>
      <c r="F18" s="144">
        <v>88273</v>
      </c>
      <c r="G18" s="144">
        <v>126977</v>
      </c>
    </row>
    <row r="19" spans="1:26">
      <c r="A19" s="93" t="s">
        <v>95</v>
      </c>
      <c r="B19" s="144">
        <v>30544</v>
      </c>
      <c r="C19" s="144">
        <v>72495</v>
      </c>
      <c r="D19" s="144">
        <v>80606</v>
      </c>
      <c r="E19" s="144">
        <v>54698</v>
      </c>
      <c r="F19" s="144">
        <v>86568</v>
      </c>
      <c r="G19" s="144">
        <v>82616</v>
      </c>
    </row>
    <row r="20" spans="1:26">
      <c r="A20" s="93" t="s">
        <v>96</v>
      </c>
      <c r="B20" s="144">
        <v>5467</v>
      </c>
      <c r="C20" s="144">
        <v>7677</v>
      </c>
      <c r="D20" s="144">
        <v>7393</v>
      </c>
      <c r="E20" s="144">
        <v>2611</v>
      </c>
      <c r="F20" s="144">
        <v>11093</v>
      </c>
      <c r="G20" s="144">
        <v>5298</v>
      </c>
    </row>
    <row r="21" spans="1:26">
      <c r="A21" s="93" t="s">
        <v>97</v>
      </c>
      <c r="B21" s="144">
        <v>46743</v>
      </c>
      <c r="C21" s="144">
        <v>50754</v>
      </c>
      <c r="D21" s="144">
        <v>35502</v>
      </c>
      <c r="E21" s="144">
        <v>11205</v>
      </c>
      <c r="F21" s="144">
        <v>16459</v>
      </c>
      <c r="G21" s="144">
        <v>3440</v>
      </c>
    </row>
    <row r="22" spans="1:26">
      <c r="A22" s="93" t="s">
        <v>85</v>
      </c>
      <c r="B22" s="144">
        <v>20668</v>
      </c>
      <c r="C22" s="144">
        <v>46606</v>
      </c>
      <c r="D22" s="144">
        <v>27098</v>
      </c>
      <c r="E22" s="144">
        <v>9112</v>
      </c>
      <c r="F22" s="144">
        <v>19842</v>
      </c>
      <c r="G22" s="144">
        <v>12577</v>
      </c>
    </row>
    <row r="23" spans="1:26">
      <c r="A23" s="93" t="s">
        <v>86</v>
      </c>
      <c r="B23" s="144">
        <v>4628</v>
      </c>
      <c r="C23" s="144">
        <v>28728</v>
      </c>
      <c r="D23" s="144">
        <v>30601</v>
      </c>
      <c r="E23" s="144">
        <v>15441</v>
      </c>
      <c r="F23" s="144">
        <v>33618</v>
      </c>
      <c r="G23" s="144">
        <v>24394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916</v>
      </c>
      <c r="G27" s="87" t="s">
        <v>878</v>
      </c>
    </row>
    <row r="28" spans="1:26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</row>
    <row r="29" spans="1:26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</row>
    <row r="49" spans="1:7">
      <c r="A49" t="s">
        <v>917</v>
      </c>
    </row>
    <row r="51" spans="1:7">
      <c r="A51" s="24" t="s">
        <v>920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916</v>
      </c>
      <c r="G53" s="87" t="s">
        <v>878</v>
      </c>
    </row>
    <row r="54" spans="1:7">
      <c r="A54" s="93" t="s">
        <v>539</v>
      </c>
      <c r="B54" s="144">
        <v>2506</v>
      </c>
      <c r="C54" s="144">
        <v>4235</v>
      </c>
      <c r="D54" s="144">
        <v>1781</v>
      </c>
      <c r="E54" s="144">
        <v>791</v>
      </c>
      <c r="F54" s="144">
        <v>1637</v>
      </c>
      <c r="G54" s="144">
        <v>474</v>
      </c>
    </row>
    <row r="55" spans="1:7">
      <c r="A55" s="93" t="s">
        <v>125</v>
      </c>
      <c r="B55" s="144">
        <v>104</v>
      </c>
      <c r="C55" s="144">
        <v>386</v>
      </c>
      <c r="D55" s="144">
        <v>194</v>
      </c>
      <c r="E55" s="144">
        <v>37</v>
      </c>
      <c r="F55" s="144">
        <v>130</v>
      </c>
      <c r="G55" s="144">
        <v>114</v>
      </c>
    </row>
    <row r="56" spans="1:7">
      <c r="A56" s="93" t="s">
        <v>67</v>
      </c>
      <c r="B56" s="144">
        <v>21680</v>
      </c>
      <c r="C56" s="144">
        <v>81158</v>
      </c>
      <c r="D56" s="144">
        <v>38268</v>
      </c>
      <c r="E56" s="144">
        <v>11903</v>
      </c>
      <c r="F56" s="144">
        <v>23339</v>
      </c>
      <c r="G56" s="144">
        <v>5745</v>
      </c>
    </row>
    <row r="57" spans="1:7">
      <c r="A57" s="93" t="s">
        <v>68</v>
      </c>
      <c r="B57" s="144">
        <v>31380</v>
      </c>
      <c r="C57" s="144">
        <v>90752</v>
      </c>
      <c r="D57" s="144">
        <v>54075</v>
      </c>
      <c r="E57" s="144">
        <v>23829</v>
      </c>
      <c r="F57" s="144">
        <v>80477</v>
      </c>
      <c r="G57" s="144">
        <v>46560</v>
      </c>
    </row>
    <row r="58" spans="1:7">
      <c r="A58" s="93" t="s">
        <v>78</v>
      </c>
      <c r="B58" s="144">
        <v>361</v>
      </c>
      <c r="C58" s="144">
        <v>6469</v>
      </c>
      <c r="D58" s="144">
        <v>5160</v>
      </c>
      <c r="E58" s="144">
        <v>2398</v>
      </c>
      <c r="F58" s="144">
        <v>4766</v>
      </c>
      <c r="G58" s="144">
        <v>2226</v>
      </c>
    </row>
    <row r="59" spans="1:7">
      <c r="A59" s="93" t="s">
        <v>70</v>
      </c>
      <c r="B59" s="144">
        <v>7079</v>
      </c>
      <c r="C59" s="144">
        <v>25334</v>
      </c>
      <c r="D59" s="144">
        <v>17098</v>
      </c>
      <c r="E59" s="144">
        <v>7115</v>
      </c>
      <c r="F59" s="144">
        <v>23135</v>
      </c>
      <c r="G59" s="144">
        <v>5604</v>
      </c>
    </row>
    <row r="60" spans="1:7">
      <c r="A60" s="93" t="s">
        <v>72</v>
      </c>
      <c r="B60" s="144">
        <v>40083</v>
      </c>
      <c r="C60" s="144">
        <v>107488</v>
      </c>
      <c r="D60" s="144">
        <v>88240</v>
      </c>
      <c r="E60" s="144">
        <v>27710</v>
      </c>
      <c r="F60" s="144">
        <v>70652</v>
      </c>
      <c r="G60" s="144">
        <v>16267</v>
      </c>
    </row>
    <row r="61" spans="1:7">
      <c r="A61" s="93" t="s">
        <v>84</v>
      </c>
      <c r="B61" s="144">
        <v>7106</v>
      </c>
      <c r="C61" s="144">
        <v>39285</v>
      </c>
      <c r="D61" s="144">
        <v>27001</v>
      </c>
      <c r="E61" s="144">
        <v>9564</v>
      </c>
      <c r="F61" s="144">
        <v>16361</v>
      </c>
      <c r="G61" s="144">
        <v>2732</v>
      </c>
    </row>
    <row r="62" spans="1:7">
      <c r="A62" s="93" t="s">
        <v>75</v>
      </c>
      <c r="B62" s="144">
        <v>2247</v>
      </c>
      <c r="C62" s="144">
        <v>12723</v>
      </c>
      <c r="D62" s="144">
        <v>14786</v>
      </c>
      <c r="E62" s="144">
        <v>6479</v>
      </c>
      <c r="F62" s="144">
        <v>32717</v>
      </c>
      <c r="G62" s="144">
        <v>13602</v>
      </c>
    </row>
    <row r="63" spans="1:7">
      <c r="A63" s="93" t="s">
        <v>87</v>
      </c>
      <c r="B63" s="144">
        <v>1705</v>
      </c>
      <c r="C63" s="144">
        <v>24707</v>
      </c>
      <c r="D63" s="144">
        <v>32580</v>
      </c>
      <c r="E63" s="144">
        <v>15516</v>
      </c>
      <c r="F63" s="144">
        <v>81290</v>
      </c>
      <c r="G63" s="144">
        <v>36554</v>
      </c>
    </row>
    <row r="64" spans="1:7">
      <c r="A64" s="93" t="s">
        <v>88</v>
      </c>
      <c r="B64" s="144">
        <v>2480</v>
      </c>
      <c r="C64" s="144">
        <v>12287</v>
      </c>
      <c r="D64" s="144">
        <v>12206</v>
      </c>
      <c r="E64" s="144">
        <v>5117</v>
      </c>
      <c r="F64" s="144">
        <v>18348</v>
      </c>
      <c r="G64" s="144">
        <v>5631</v>
      </c>
    </row>
    <row r="65" spans="1:7">
      <c r="A65" s="93" t="s">
        <v>90</v>
      </c>
      <c r="B65" s="144">
        <v>2515</v>
      </c>
      <c r="C65" s="144">
        <v>20966</v>
      </c>
      <c r="D65" s="144">
        <v>30467</v>
      </c>
      <c r="E65" s="144">
        <v>16571</v>
      </c>
      <c r="F65" s="144">
        <v>118081</v>
      </c>
      <c r="G65" s="144">
        <v>106397</v>
      </c>
    </row>
    <row r="66" spans="1:7">
      <c r="A66" s="93" t="s">
        <v>91</v>
      </c>
      <c r="B66" s="144">
        <v>0</v>
      </c>
      <c r="C66" s="144">
        <v>123</v>
      </c>
      <c r="D66" s="144">
        <v>728</v>
      </c>
      <c r="E66" s="144">
        <v>189</v>
      </c>
      <c r="F66" s="144">
        <v>1102</v>
      </c>
      <c r="G66" s="144">
        <v>500</v>
      </c>
    </row>
    <row r="67" spans="1:7">
      <c r="A67" s="93" t="s">
        <v>503</v>
      </c>
      <c r="B67" s="144">
        <v>17791</v>
      </c>
      <c r="C67" s="144">
        <v>38135</v>
      </c>
      <c r="D67" s="144">
        <v>22362</v>
      </c>
      <c r="E67" s="144">
        <v>9640</v>
      </c>
      <c r="F67" s="144">
        <v>25164</v>
      </c>
      <c r="G67" s="144">
        <v>6540</v>
      </c>
    </row>
    <row r="68" spans="1:7">
      <c r="A68" s="93" t="s">
        <v>94</v>
      </c>
      <c r="B68" s="144">
        <v>8055</v>
      </c>
      <c r="C68" s="144">
        <v>31993</v>
      </c>
      <c r="D68" s="144">
        <v>37362</v>
      </c>
      <c r="E68" s="144">
        <v>15753</v>
      </c>
      <c r="F68" s="144">
        <v>93295</v>
      </c>
      <c r="G68" s="144">
        <v>155407</v>
      </c>
    </row>
    <row r="69" spans="1:7">
      <c r="A69" s="93" t="s">
        <v>95</v>
      </c>
      <c r="B69" s="144">
        <v>28023</v>
      </c>
      <c r="C69" s="144">
        <v>89799</v>
      </c>
      <c r="D69" s="144">
        <v>101650</v>
      </c>
      <c r="E69" s="144">
        <v>68672</v>
      </c>
      <c r="F69" s="144">
        <v>117796</v>
      </c>
      <c r="G69" s="144">
        <v>106713</v>
      </c>
    </row>
    <row r="70" spans="1:7">
      <c r="A70" s="93" t="s">
        <v>96</v>
      </c>
      <c r="B70" s="144">
        <v>6292</v>
      </c>
      <c r="C70" s="144">
        <v>9788</v>
      </c>
      <c r="D70" s="144">
        <v>11222</v>
      </c>
      <c r="E70" s="144">
        <v>3683</v>
      </c>
      <c r="F70" s="144">
        <v>17016</v>
      </c>
      <c r="G70" s="144">
        <v>7084</v>
      </c>
    </row>
    <row r="71" spans="1:7">
      <c r="A71" s="93" t="s">
        <v>97</v>
      </c>
      <c r="B71" s="144">
        <v>43205</v>
      </c>
      <c r="C71" s="144">
        <v>60369</v>
      </c>
      <c r="D71" s="144">
        <v>46966</v>
      </c>
      <c r="E71" s="144">
        <v>12513</v>
      </c>
      <c r="F71" s="144">
        <v>28079</v>
      </c>
      <c r="G71" s="144">
        <v>4622</v>
      </c>
    </row>
    <row r="72" spans="1:7">
      <c r="A72" s="93" t="s">
        <v>85</v>
      </c>
      <c r="B72" s="144">
        <v>19306</v>
      </c>
      <c r="C72" s="144">
        <v>50384</v>
      </c>
      <c r="D72" s="144">
        <v>29347</v>
      </c>
      <c r="E72" s="144">
        <v>9705</v>
      </c>
      <c r="F72" s="144">
        <v>24838</v>
      </c>
      <c r="G72" s="144">
        <v>13150</v>
      </c>
    </row>
    <row r="73" spans="1:7">
      <c r="A73" s="93" t="s">
        <v>86</v>
      </c>
      <c r="B73" s="144">
        <v>3027</v>
      </c>
      <c r="C73" s="144">
        <v>25631</v>
      </c>
      <c r="D73" s="144">
        <v>27632</v>
      </c>
      <c r="E73" s="144">
        <v>16726</v>
      </c>
      <c r="F73" s="144">
        <v>41041</v>
      </c>
      <c r="G73" s="144">
        <v>28125</v>
      </c>
    </row>
    <row r="75" spans="1:7">
      <c r="A75" s="100" t="s">
        <v>561</v>
      </c>
    </row>
    <row r="77" spans="1:7" ht="45">
      <c r="A77" s="79"/>
      <c r="B77" s="87" t="s">
        <v>540</v>
      </c>
      <c r="C77" s="87" t="s">
        <v>541</v>
      </c>
      <c r="D77" s="87" t="s">
        <v>542</v>
      </c>
      <c r="E77" s="87" t="s">
        <v>543</v>
      </c>
      <c r="F77" s="87" t="s">
        <v>916</v>
      </c>
      <c r="G77" s="87" t="s">
        <v>878</v>
      </c>
    </row>
    <row r="78" spans="1:7">
      <c r="A78" s="79" t="str">
        <f>A54</f>
        <v>Agriculture, Forestry, Fishing , &amp; Hunting</v>
      </c>
      <c r="B78" s="80">
        <f>B54/SUM($B54:$G54)</f>
        <v>0.21936274509803921</v>
      </c>
      <c r="C78" s="80">
        <f t="shared" ref="C78:G78" si="4">C54/SUM($B54:$G54)</f>
        <v>0.37071078431372551</v>
      </c>
      <c r="D78" s="80">
        <f t="shared" si="4"/>
        <v>0.15589985994397759</v>
      </c>
      <c r="E78" s="80">
        <f t="shared" si="4"/>
        <v>6.9240196078431376E-2</v>
      </c>
      <c r="F78" s="80">
        <f t="shared" si="4"/>
        <v>0.14329481792717086</v>
      </c>
      <c r="G78" s="80">
        <f t="shared" si="4"/>
        <v>4.149159663865546E-2</v>
      </c>
    </row>
    <row r="79" spans="1:7">
      <c r="A79" s="79" t="str">
        <f t="shared" ref="A79:A97" si="5">A55</f>
        <v>Mining</v>
      </c>
      <c r="B79" s="80">
        <f t="shared" ref="B79:G94" si="6">B55/SUM($B55:$G55)</f>
        <v>0.10777202072538861</v>
      </c>
      <c r="C79" s="80">
        <f t="shared" si="6"/>
        <v>0.4</v>
      </c>
      <c r="D79" s="80">
        <f t="shared" si="6"/>
        <v>0.20103626943005182</v>
      </c>
      <c r="E79" s="80">
        <f t="shared" si="6"/>
        <v>3.8341968911917101E-2</v>
      </c>
      <c r="F79" s="80">
        <f t="shared" si="6"/>
        <v>0.13471502590673576</v>
      </c>
      <c r="G79" s="80">
        <f t="shared" si="6"/>
        <v>0.11813471502590674</v>
      </c>
    </row>
    <row r="80" spans="1:7">
      <c r="A80" s="79" t="str">
        <f t="shared" si="5"/>
        <v>Construction</v>
      </c>
      <c r="B80" s="80">
        <f t="shared" si="6"/>
        <v>0.11906004074840879</v>
      </c>
      <c r="C80" s="80">
        <f t="shared" si="6"/>
        <v>0.44569533150642804</v>
      </c>
      <c r="D80" s="80">
        <f t="shared" si="6"/>
        <v>0.21015634867897173</v>
      </c>
      <c r="E80" s="80">
        <f t="shared" si="6"/>
        <v>6.5367696726398056E-2</v>
      </c>
      <c r="F80" s="80">
        <f t="shared" si="6"/>
        <v>0.12817076988132436</v>
      </c>
      <c r="G80" s="80">
        <f t="shared" si="6"/>
        <v>3.1549812458469023E-2</v>
      </c>
    </row>
    <row r="81" spans="1:7">
      <c r="A81" s="79" t="str">
        <f t="shared" si="5"/>
        <v>Manufacturing</v>
      </c>
      <c r="B81" s="80">
        <f t="shared" si="6"/>
        <v>9.59418845334222E-2</v>
      </c>
      <c r="C81" s="80">
        <f t="shared" si="6"/>
        <v>0.27746710978894618</v>
      </c>
      <c r="D81" s="80">
        <f t="shared" si="6"/>
        <v>0.16533006393068214</v>
      </c>
      <c r="E81" s="80">
        <f t="shared" si="6"/>
        <v>7.2855295301049006E-2</v>
      </c>
      <c r="F81" s="80">
        <f t="shared" si="6"/>
        <v>0.24605210457604265</v>
      </c>
      <c r="G81" s="80">
        <f t="shared" si="6"/>
        <v>0.1423535418698578</v>
      </c>
    </row>
    <row r="82" spans="1:7">
      <c r="A82" s="79" t="str">
        <f t="shared" si="5"/>
        <v>Utilities</v>
      </c>
      <c r="B82" s="80">
        <f t="shared" si="6"/>
        <v>1.6884939195509822E-2</v>
      </c>
      <c r="C82" s="80">
        <f t="shared" si="6"/>
        <v>0.30257249766136574</v>
      </c>
      <c r="D82" s="80">
        <f t="shared" si="6"/>
        <v>0.24134705332086062</v>
      </c>
      <c r="E82" s="80">
        <f t="shared" si="6"/>
        <v>0.11216089803554724</v>
      </c>
      <c r="F82" s="80">
        <f t="shared" si="6"/>
        <v>0.22291861552853134</v>
      </c>
      <c r="G82" s="80">
        <f t="shared" si="6"/>
        <v>0.10411599625818523</v>
      </c>
    </row>
    <row r="83" spans="1:7">
      <c r="A83" s="79" t="str">
        <f t="shared" si="5"/>
        <v>Wholesale Trade</v>
      </c>
      <c r="B83" s="80">
        <f t="shared" si="6"/>
        <v>8.2926257834006908E-2</v>
      </c>
      <c r="C83" s="80">
        <f t="shared" si="6"/>
        <v>0.29677268201253443</v>
      </c>
      <c r="D83" s="80">
        <f t="shared" si="6"/>
        <v>0.20029286007145786</v>
      </c>
      <c r="E83" s="80">
        <f t="shared" si="6"/>
        <v>8.3347976336906229E-2</v>
      </c>
      <c r="F83" s="80">
        <f t="shared" si="6"/>
        <v>0.27101271012710126</v>
      </c>
      <c r="G83" s="80">
        <f t="shared" si="6"/>
        <v>6.5647513617993328E-2</v>
      </c>
    </row>
    <row r="84" spans="1:7">
      <c r="A84" s="79" t="str">
        <f t="shared" si="5"/>
        <v>Retail Trade</v>
      </c>
      <c r="B84" s="80">
        <f t="shared" si="6"/>
        <v>0.11437906631663051</v>
      </c>
      <c r="C84" s="80">
        <f t="shared" si="6"/>
        <v>0.30672297682912908</v>
      </c>
      <c r="D84" s="80">
        <f t="shared" si="6"/>
        <v>0.25179773998402011</v>
      </c>
      <c r="E84" s="80">
        <f t="shared" si="6"/>
        <v>7.9072023741582009E-2</v>
      </c>
      <c r="F84" s="80">
        <f t="shared" si="6"/>
        <v>0.20160940531902752</v>
      </c>
      <c r="G84" s="80">
        <f t="shared" si="6"/>
        <v>4.6418787809610777E-2</v>
      </c>
    </row>
    <row r="85" spans="1:7">
      <c r="A85" s="79" t="str">
        <f t="shared" si="5"/>
        <v>Transportation &amp; Warehousing</v>
      </c>
      <c r="B85" s="80">
        <f t="shared" si="6"/>
        <v>6.963321541612362E-2</v>
      </c>
      <c r="C85" s="80">
        <f t="shared" si="6"/>
        <v>0.3849621260374918</v>
      </c>
      <c r="D85" s="80">
        <f t="shared" si="6"/>
        <v>0.26458857999588431</v>
      </c>
      <c r="E85" s="80">
        <f t="shared" si="6"/>
        <v>9.3719683681368751E-2</v>
      </c>
      <c r="F85" s="80">
        <f t="shared" si="6"/>
        <v>0.16032494193965643</v>
      </c>
      <c r="G85" s="80">
        <f t="shared" si="6"/>
        <v>2.6771452929475057E-2</v>
      </c>
    </row>
    <row r="86" spans="1:7">
      <c r="A86" s="79" t="str">
        <f t="shared" si="5"/>
        <v>Information</v>
      </c>
      <c r="B86" s="80">
        <f t="shared" si="6"/>
        <v>2.7218547859582817E-2</v>
      </c>
      <c r="C86" s="80">
        <f t="shared" si="6"/>
        <v>0.15411730503670326</v>
      </c>
      <c r="D86" s="80">
        <f t="shared" si="6"/>
        <v>0.17910700874579064</v>
      </c>
      <c r="E86" s="80">
        <f t="shared" si="6"/>
        <v>7.8481963320977788E-2</v>
      </c>
      <c r="F86" s="80">
        <f t="shared" si="6"/>
        <v>0.39631029386825595</v>
      </c>
      <c r="G86" s="80">
        <f t="shared" si="6"/>
        <v>0.16476488116868959</v>
      </c>
    </row>
    <row r="87" spans="1:7">
      <c r="A87" s="79" t="str">
        <f t="shared" si="5"/>
        <v>Finance &amp; Insurance</v>
      </c>
      <c r="B87" s="80">
        <f t="shared" si="6"/>
        <v>8.8639577441357517E-3</v>
      </c>
      <c r="C87" s="80">
        <f t="shared" si="6"/>
        <v>0.1284468058559308</v>
      </c>
      <c r="D87" s="80">
        <f t="shared" si="6"/>
        <v>0.16937697554483447</v>
      </c>
      <c r="E87" s="80">
        <f t="shared" si="6"/>
        <v>8.0664614872733326E-2</v>
      </c>
      <c r="F87" s="80">
        <f t="shared" si="6"/>
        <v>0.42261063051073033</v>
      </c>
      <c r="G87" s="80">
        <f t="shared" si="6"/>
        <v>0.19003701547163535</v>
      </c>
    </row>
    <row r="88" spans="1:7">
      <c r="A88" s="79" t="str">
        <f t="shared" si="5"/>
        <v>Real Estate, Rental &amp; Leasing</v>
      </c>
      <c r="B88" s="80">
        <f t="shared" si="6"/>
        <v>4.4231215109953807E-2</v>
      </c>
      <c r="C88" s="80">
        <f t="shared" si="6"/>
        <v>0.21914070163548485</v>
      </c>
      <c r="D88" s="80">
        <f t="shared" si="6"/>
        <v>0.21769605307745812</v>
      </c>
      <c r="E88" s="80">
        <f t="shared" si="6"/>
        <v>9.1262551499045816E-2</v>
      </c>
      <c r="F88" s="80">
        <f t="shared" si="6"/>
        <v>0.32723965114412601</v>
      </c>
      <c r="G88" s="80">
        <f t="shared" si="6"/>
        <v>0.10042982753393141</v>
      </c>
    </row>
    <row r="89" spans="1:7">
      <c r="A89" s="79" t="str">
        <f t="shared" si="5"/>
        <v>Professional &amp; Technical Services</v>
      </c>
      <c r="B89" s="80">
        <f t="shared" si="6"/>
        <v>8.5255104289196169E-3</v>
      </c>
      <c r="C89" s="80">
        <f t="shared" si="6"/>
        <v>7.1071909205856335E-2</v>
      </c>
      <c r="D89" s="80">
        <f t="shared" si="6"/>
        <v>0.10327901639677692</v>
      </c>
      <c r="E89" s="80">
        <f t="shared" si="6"/>
        <v>5.6173452611382492E-2</v>
      </c>
      <c r="F89" s="80">
        <f t="shared" si="6"/>
        <v>0.4002786469014939</v>
      </c>
      <c r="G89" s="80">
        <f t="shared" si="6"/>
        <v>0.36067146445557074</v>
      </c>
    </row>
    <row r="90" spans="1:7">
      <c r="A90" s="79" t="str">
        <f t="shared" si="5"/>
        <v>Management of Companies &amp; Enterprises</v>
      </c>
      <c r="B90" s="80">
        <f t="shared" si="6"/>
        <v>0</v>
      </c>
      <c r="C90" s="80">
        <f t="shared" si="6"/>
        <v>4.6555639666919002E-2</v>
      </c>
      <c r="D90" s="80">
        <f t="shared" si="6"/>
        <v>0.27554882664647995</v>
      </c>
      <c r="E90" s="80">
        <f t="shared" si="6"/>
        <v>7.1536714610143826E-2</v>
      </c>
      <c r="F90" s="80">
        <f t="shared" si="6"/>
        <v>0.41710825132475399</v>
      </c>
      <c r="G90" s="80">
        <f t="shared" si="6"/>
        <v>0.18925056775170326</v>
      </c>
    </row>
    <row r="91" spans="1:7">
      <c r="A91" s="79" t="str">
        <f t="shared" si="5"/>
        <v>Administrative &amp; Support Services</v>
      </c>
      <c r="B91" s="80">
        <f t="shared" si="6"/>
        <v>0.14871439079844859</v>
      </c>
      <c r="C91" s="80">
        <f t="shared" si="6"/>
        <v>0.31876922562525078</v>
      </c>
      <c r="D91" s="80">
        <f t="shared" si="6"/>
        <v>0.18692323124247692</v>
      </c>
      <c r="E91" s="80">
        <f t="shared" si="6"/>
        <v>8.0580446703223216E-2</v>
      </c>
      <c r="F91" s="80">
        <f t="shared" si="6"/>
        <v>0.21034505817841381</v>
      </c>
      <c r="G91" s="80">
        <f t="shared" si="6"/>
        <v>5.4667647452186705E-2</v>
      </c>
    </row>
    <row r="92" spans="1:7">
      <c r="A92" s="79" t="str">
        <f t="shared" si="5"/>
        <v>Educational Services</v>
      </c>
      <c r="B92" s="80">
        <f t="shared" si="6"/>
        <v>2.3561932341713835E-2</v>
      </c>
      <c r="C92" s="80">
        <f t="shared" si="6"/>
        <v>9.3583724569640064E-2</v>
      </c>
      <c r="D92" s="80">
        <f t="shared" si="6"/>
        <v>0.10928875433285069</v>
      </c>
      <c r="E92" s="80">
        <f t="shared" si="6"/>
        <v>4.6079592821727876E-2</v>
      </c>
      <c r="F92" s="80">
        <f t="shared" si="6"/>
        <v>0.2729001213929475</v>
      </c>
      <c r="G92" s="80">
        <f t="shared" si="6"/>
        <v>0.45458587454112004</v>
      </c>
    </row>
    <row r="93" spans="1:7">
      <c r="A93" s="79" t="str">
        <f t="shared" si="5"/>
        <v>Health Care &amp; Social Assistance</v>
      </c>
      <c r="B93" s="80">
        <f t="shared" si="6"/>
        <v>5.4662705572775347E-2</v>
      </c>
      <c r="C93" s="80">
        <f t="shared" si="6"/>
        <v>0.17516526773470553</v>
      </c>
      <c r="D93" s="80">
        <f t="shared" si="6"/>
        <v>0.19828226890313722</v>
      </c>
      <c r="E93" s="80">
        <f t="shared" si="6"/>
        <v>0.13395415612509826</v>
      </c>
      <c r="F93" s="80">
        <f t="shared" si="6"/>
        <v>0.22977725674091443</v>
      </c>
      <c r="G93" s="80">
        <f t="shared" si="6"/>
        <v>0.20815834492336921</v>
      </c>
    </row>
    <row r="94" spans="1:7">
      <c r="A94" s="79" t="str">
        <f t="shared" si="5"/>
        <v>Arts, Entertainment, &amp; Recreation</v>
      </c>
      <c r="B94" s="80">
        <f t="shared" si="6"/>
        <v>0.11422347281474085</v>
      </c>
      <c r="C94" s="80">
        <f t="shared" si="6"/>
        <v>0.17768902605064898</v>
      </c>
      <c r="D94" s="80">
        <f t="shared" si="6"/>
        <v>0.20372152128528637</v>
      </c>
      <c r="E94" s="80">
        <f t="shared" si="6"/>
        <v>6.6860306798584013E-2</v>
      </c>
      <c r="F94" s="80">
        <f t="shared" si="6"/>
        <v>0.30890442044113642</v>
      </c>
      <c r="G94" s="80">
        <f t="shared" si="6"/>
        <v>0.12860125260960334</v>
      </c>
    </row>
    <row r="95" spans="1:7">
      <c r="A95" s="79" t="str">
        <f t="shared" si="5"/>
        <v>Accommodation &amp; Food Services</v>
      </c>
      <c r="B95" s="80">
        <f t="shared" ref="B95:G97" si="7">B71/SUM($B71:$G71)</f>
        <v>0.22071068790420631</v>
      </c>
      <c r="C95" s="80">
        <f t="shared" si="7"/>
        <v>0.30839216567732969</v>
      </c>
      <c r="D95" s="80">
        <f t="shared" si="7"/>
        <v>0.23992357755141658</v>
      </c>
      <c r="E95" s="80">
        <f t="shared" si="7"/>
        <v>6.3922065449492735E-2</v>
      </c>
      <c r="F95" s="80">
        <f t="shared" si="7"/>
        <v>0.14344023621484109</v>
      </c>
      <c r="G95" s="80">
        <f t="shared" si="7"/>
        <v>2.3611267202713612E-2</v>
      </c>
    </row>
    <row r="96" spans="1:7">
      <c r="A96" s="79" t="str">
        <f t="shared" si="5"/>
        <v>Other Services</v>
      </c>
      <c r="B96" s="80">
        <f t="shared" si="7"/>
        <v>0.13157500170380973</v>
      </c>
      <c r="C96" s="80">
        <f t="shared" si="7"/>
        <v>0.34337899543378997</v>
      </c>
      <c r="D96" s="80">
        <f t="shared" si="7"/>
        <v>0.20000681523887412</v>
      </c>
      <c r="E96" s="80">
        <f t="shared" si="7"/>
        <v>6.6141893273359231E-2</v>
      </c>
      <c r="F96" s="80">
        <f t="shared" si="7"/>
        <v>0.1692769031554556</v>
      </c>
      <c r="G96" s="80">
        <f t="shared" si="7"/>
        <v>8.962039119471138E-2</v>
      </c>
    </row>
    <row r="97" spans="1:7">
      <c r="A97" s="79" t="str">
        <f t="shared" si="5"/>
        <v>Government</v>
      </c>
      <c r="B97" s="80">
        <f>B73/SUM($B73:$G73)</f>
        <v>2.1289614719162762E-2</v>
      </c>
      <c r="C97" s="80">
        <f t="shared" si="7"/>
        <v>0.18026895106272242</v>
      </c>
      <c r="D97" s="80">
        <f t="shared" si="7"/>
        <v>0.19434246247766945</v>
      </c>
      <c r="E97" s="80">
        <f t="shared" si="7"/>
        <v>0.11763795698470973</v>
      </c>
      <c r="F97" s="80">
        <f t="shared" si="7"/>
        <v>0.28865116540771685</v>
      </c>
      <c r="G97" s="80">
        <f t="shared" si="7"/>
        <v>0.19780984934801873</v>
      </c>
    </row>
    <row r="99" spans="1:7">
      <c r="A99" t="s">
        <v>906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>
      <selection activeCell="D26" sqref="D26"/>
    </sheetView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7" width="16.140625" customWidth="1"/>
  </cols>
  <sheetData>
    <row r="1" spans="1:7">
      <c r="A1" s="24" t="s">
        <v>931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916</v>
      </c>
      <c r="G3" s="87" t="s">
        <v>878</v>
      </c>
    </row>
    <row r="4" spans="1:7">
      <c r="A4" s="93" t="s">
        <v>509</v>
      </c>
      <c r="B4" s="144">
        <v>1905</v>
      </c>
      <c r="C4" s="144">
        <v>9095</v>
      </c>
      <c r="D4" s="144">
        <v>15186</v>
      </c>
      <c r="E4" s="144">
        <v>6076</v>
      </c>
      <c r="F4" s="144">
        <v>44521</v>
      </c>
      <c r="G4" s="144">
        <v>30302</v>
      </c>
    </row>
    <row r="5" spans="1:7">
      <c r="A5" s="93" t="s">
        <v>513</v>
      </c>
      <c r="B5" s="144">
        <v>663</v>
      </c>
      <c r="C5" s="144">
        <v>4374</v>
      </c>
      <c r="D5" s="144">
        <v>7210</v>
      </c>
      <c r="E5" s="144">
        <v>3333</v>
      </c>
      <c r="F5" s="144">
        <v>31057</v>
      </c>
      <c r="G5" s="144">
        <v>16682</v>
      </c>
    </row>
    <row r="6" spans="1:7">
      <c r="A6" s="93" t="s">
        <v>522</v>
      </c>
      <c r="B6" s="144">
        <v>207</v>
      </c>
      <c r="C6" s="144">
        <v>1691</v>
      </c>
      <c r="D6" s="144">
        <v>2735</v>
      </c>
      <c r="E6" s="144">
        <v>1583</v>
      </c>
      <c r="F6" s="144">
        <v>9704</v>
      </c>
      <c r="G6" s="144">
        <v>7288</v>
      </c>
    </row>
    <row r="7" spans="1:7">
      <c r="A7" s="93" t="s">
        <v>524</v>
      </c>
      <c r="B7" s="144">
        <v>109</v>
      </c>
      <c r="C7" s="144">
        <v>439</v>
      </c>
      <c r="D7" s="144">
        <v>959</v>
      </c>
      <c r="E7" s="144">
        <v>328</v>
      </c>
      <c r="F7" s="144">
        <v>5743</v>
      </c>
      <c r="G7" s="144">
        <v>14928</v>
      </c>
    </row>
    <row r="8" spans="1:7">
      <c r="A8" s="93" t="s">
        <v>518</v>
      </c>
      <c r="B8" s="144">
        <v>342</v>
      </c>
      <c r="C8" s="144">
        <v>2260</v>
      </c>
      <c r="D8" s="144">
        <v>6734</v>
      </c>
      <c r="E8" s="144">
        <v>2407</v>
      </c>
      <c r="F8" s="144">
        <v>21644</v>
      </c>
      <c r="G8" s="144">
        <v>11904</v>
      </c>
    </row>
    <row r="9" spans="1:7">
      <c r="A9" s="93" t="s">
        <v>532</v>
      </c>
      <c r="B9" s="144">
        <v>406</v>
      </c>
      <c r="C9" s="144">
        <v>1082</v>
      </c>
      <c r="D9" s="144">
        <v>1678</v>
      </c>
      <c r="E9" s="144">
        <v>724</v>
      </c>
      <c r="F9" s="144">
        <v>4142</v>
      </c>
      <c r="G9" s="144">
        <v>6141</v>
      </c>
    </row>
    <row r="10" spans="1:7">
      <c r="A10" s="93" t="s">
        <v>533</v>
      </c>
      <c r="B10" s="144">
        <v>92</v>
      </c>
      <c r="C10" s="144">
        <v>442</v>
      </c>
      <c r="D10" s="144">
        <v>940</v>
      </c>
      <c r="E10" s="144">
        <v>869</v>
      </c>
      <c r="F10" s="144">
        <v>3485</v>
      </c>
      <c r="G10" s="144">
        <v>16134</v>
      </c>
    </row>
    <row r="11" spans="1:7">
      <c r="A11" s="93" t="s">
        <v>511</v>
      </c>
      <c r="B11" s="144">
        <v>780</v>
      </c>
      <c r="C11" s="144">
        <v>1763</v>
      </c>
      <c r="D11" s="144">
        <v>3113</v>
      </c>
      <c r="E11" s="144">
        <v>1305</v>
      </c>
      <c r="F11" s="144">
        <v>13984</v>
      </c>
      <c r="G11" s="144">
        <v>26500</v>
      </c>
    </row>
    <row r="12" spans="1:7" ht="16.5" customHeight="1">
      <c r="A12" s="93" t="s">
        <v>523</v>
      </c>
      <c r="B12" s="144">
        <v>593</v>
      </c>
      <c r="C12" s="144">
        <v>1555</v>
      </c>
      <c r="D12" s="144">
        <v>3228</v>
      </c>
      <c r="E12" s="144">
        <v>1151</v>
      </c>
      <c r="F12" s="144">
        <v>13026</v>
      </c>
      <c r="G12" s="144">
        <v>5170</v>
      </c>
    </row>
    <row r="13" spans="1:7">
      <c r="A13" s="93" t="s">
        <v>512</v>
      </c>
      <c r="B13" s="144">
        <v>465</v>
      </c>
      <c r="C13" s="144">
        <v>2271</v>
      </c>
      <c r="D13" s="144">
        <v>5079</v>
      </c>
      <c r="E13" s="144">
        <v>6976</v>
      </c>
      <c r="F13" s="144">
        <v>18560</v>
      </c>
      <c r="G13" s="144">
        <v>20981</v>
      </c>
    </row>
    <row r="14" spans="1:7">
      <c r="A14" s="93" t="s">
        <v>521</v>
      </c>
      <c r="B14" s="144">
        <v>2356</v>
      </c>
      <c r="C14" s="144">
        <v>4810</v>
      </c>
      <c r="D14" s="144">
        <v>3158</v>
      </c>
      <c r="E14" s="144">
        <v>1195</v>
      </c>
      <c r="F14" s="144">
        <v>1513</v>
      </c>
      <c r="G14" s="144">
        <v>673</v>
      </c>
    </row>
    <row r="15" spans="1:7">
      <c r="A15" s="93" t="s">
        <v>534</v>
      </c>
      <c r="B15" s="144">
        <v>1005</v>
      </c>
      <c r="C15" s="144">
        <v>4870</v>
      </c>
      <c r="D15" s="144">
        <v>4789</v>
      </c>
      <c r="E15" s="144">
        <v>1800</v>
      </c>
      <c r="F15" s="144">
        <v>3754</v>
      </c>
      <c r="G15" s="144">
        <v>1953</v>
      </c>
    </row>
    <row r="16" spans="1:7">
      <c r="A16" s="93" t="s">
        <v>514</v>
      </c>
      <c r="B16" s="144">
        <v>9131</v>
      </c>
      <c r="C16" s="144">
        <v>9682</v>
      </c>
      <c r="D16" s="144">
        <v>6146</v>
      </c>
      <c r="E16" s="144">
        <v>2153</v>
      </c>
      <c r="F16" s="144">
        <v>3465</v>
      </c>
      <c r="G16" s="144">
        <v>805</v>
      </c>
    </row>
    <row r="17" spans="1:21">
      <c r="A17" s="93" t="s">
        <v>877</v>
      </c>
      <c r="B17" s="144">
        <v>8368</v>
      </c>
      <c r="C17" s="144">
        <v>7509</v>
      </c>
      <c r="D17" s="144">
        <v>2280</v>
      </c>
      <c r="E17" s="144">
        <v>766</v>
      </c>
      <c r="F17" s="144">
        <v>898</v>
      </c>
      <c r="G17" s="144">
        <v>264</v>
      </c>
    </row>
    <row r="18" spans="1:21">
      <c r="A18" s="93" t="s">
        <v>519</v>
      </c>
      <c r="B18" s="144">
        <v>2432</v>
      </c>
      <c r="C18" s="144">
        <v>5597</v>
      </c>
      <c r="D18" s="144">
        <v>4248</v>
      </c>
      <c r="E18" s="144">
        <v>1419</v>
      </c>
      <c r="F18" s="144">
        <v>3057</v>
      </c>
      <c r="G18" s="144">
        <v>743</v>
      </c>
    </row>
    <row r="19" spans="1:21">
      <c r="A19" s="93" t="s">
        <v>510</v>
      </c>
      <c r="B19" s="144">
        <v>7960</v>
      </c>
      <c r="C19" s="144">
        <v>15981</v>
      </c>
      <c r="D19" s="144">
        <v>14917</v>
      </c>
      <c r="E19" s="144">
        <v>4523</v>
      </c>
      <c r="F19" s="144">
        <v>26443</v>
      </c>
      <c r="G19" s="144">
        <v>6923</v>
      </c>
    </row>
    <row r="20" spans="1:21">
      <c r="A20" s="93" t="s">
        <v>508</v>
      </c>
      <c r="B20" s="144">
        <v>8927</v>
      </c>
      <c r="C20" s="144">
        <v>38770</v>
      </c>
      <c r="D20" s="144">
        <v>35472</v>
      </c>
      <c r="E20" s="144">
        <v>13051</v>
      </c>
      <c r="F20" s="144">
        <v>25864</v>
      </c>
      <c r="G20" s="144">
        <v>6254</v>
      </c>
    </row>
    <row r="21" spans="1:21">
      <c r="A21" s="93" t="s">
        <v>535</v>
      </c>
      <c r="B21" s="144">
        <v>175</v>
      </c>
      <c r="C21" s="144">
        <v>166</v>
      </c>
      <c r="D21" s="144">
        <v>81</v>
      </c>
      <c r="E21" s="144">
        <v>3</v>
      </c>
      <c r="F21" s="144">
        <v>0</v>
      </c>
      <c r="G21" s="144">
        <v>27</v>
      </c>
    </row>
    <row r="22" spans="1:21">
      <c r="A22" s="93" t="s">
        <v>516</v>
      </c>
      <c r="B22" s="144">
        <v>6272</v>
      </c>
      <c r="C22" s="144">
        <v>15790</v>
      </c>
      <c r="D22" s="144">
        <v>6898</v>
      </c>
      <c r="E22" s="144">
        <v>1604</v>
      </c>
      <c r="F22" s="144">
        <v>2063</v>
      </c>
      <c r="G22" s="144">
        <v>291</v>
      </c>
    </row>
    <row r="23" spans="1:21">
      <c r="A23" s="93" t="s">
        <v>520</v>
      </c>
      <c r="B23" s="144">
        <v>2717</v>
      </c>
      <c r="C23" s="144">
        <v>8922</v>
      </c>
      <c r="D23" s="144">
        <v>5742</v>
      </c>
      <c r="E23" s="144">
        <v>1932</v>
      </c>
      <c r="F23" s="144">
        <v>1817</v>
      </c>
      <c r="G23" s="144">
        <v>233</v>
      </c>
    </row>
    <row r="24" spans="1:21">
      <c r="A24" s="79" t="s">
        <v>515</v>
      </c>
      <c r="B24" s="144">
        <v>9224</v>
      </c>
      <c r="C24" s="144">
        <v>13204</v>
      </c>
      <c r="D24" s="144">
        <v>5905</v>
      </c>
      <c r="E24" s="144">
        <v>1719</v>
      </c>
      <c r="F24" s="144">
        <v>3213</v>
      </c>
      <c r="G24" s="144">
        <v>668</v>
      </c>
    </row>
    <row r="25" spans="1:21">
      <c r="A25" s="79" t="s">
        <v>517</v>
      </c>
      <c r="B25" s="144">
        <v>7627</v>
      </c>
      <c r="C25" s="144">
        <v>13787</v>
      </c>
      <c r="D25" s="144">
        <v>7177</v>
      </c>
      <c r="E25" s="144">
        <v>1552</v>
      </c>
      <c r="F25" s="144">
        <v>3058</v>
      </c>
      <c r="G25" s="144">
        <v>651</v>
      </c>
    </row>
    <row r="26" spans="1:21">
      <c r="A26" s="99" t="s">
        <v>536</v>
      </c>
      <c r="B26" s="144">
        <v>0</v>
      </c>
      <c r="C26" s="144">
        <v>75</v>
      </c>
      <c r="D26" s="144">
        <v>85</v>
      </c>
      <c r="E26" s="144">
        <v>45</v>
      </c>
      <c r="F26" s="144">
        <v>167</v>
      </c>
      <c r="G26" s="144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916</v>
      </c>
      <c r="G30" s="87" t="s">
        <v>878</v>
      </c>
    </row>
    <row r="31" spans="1:21">
      <c r="A31" s="93" t="s">
        <v>509</v>
      </c>
      <c r="B31" s="80">
        <f>B4/SUM($B4:$G4)</f>
        <v>1.7789606387449221E-2</v>
      </c>
      <c r="C31" s="80">
        <f t="shared" ref="C31:G31" si="0">C4/SUM($B4:$G4)</f>
        <v>8.4932530232992479E-2</v>
      </c>
      <c r="D31" s="80">
        <f t="shared" si="0"/>
        <v>0.14181257879254797</v>
      </c>
      <c r="E31" s="80">
        <f t="shared" si="0"/>
        <v>5.6739972918709435E-2</v>
      </c>
      <c r="F31" s="80">
        <f t="shared" si="0"/>
        <v>0.41575384040715319</v>
      </c>
      <c r="G31" s="80">
        <f t="shared" si="0"/>
        <v>0.28297147126114769</v>
      </c>
    </row>
    <row r="32" spans="1:21">
      <c r="A32" s="93" t="s">
        <v>547</v>
      </c>
      <c r="B32" s="80">
        <f t="shared" ref="B32:G47" si="1">B5/SUM($B5:$G5)</f>
        <v>1.0470790757908369E-2</v>
      </c>
      <c r="C32" s="80">
        <f t="shared" si="1"/>
        <v>6.9078791515974666E-2</v>
      </c>
      <c r="D32" s="80">
        <f t="shared" si="1"/>
        <v>0.11386787536126597</v>
      </c>
      <c r="E32" s="80">
        <f t="shared" si="1"/>
        <v>5.2638228651747498E-2</v>
      </c>
      <c r="F32" s="80">
        <f t="shared" si="1"/>
        <v>0.49048468864006062</v>
      </c>
      <c r="G32" s="80">
        <f t="shared" si="1"/>
        <v>0.26345962507304282</v>
      </c>
      <c r="S32" s="101"/>
      <c r="T32" s="101"/>
      <c r="U32" s="101"/>
    </row>
    <row r="33" spans="1:21">
      <c r="A33" s="93" t="s">
        <v>548</v>
      </c>
      <c r="B33" s="80">
        <f t="shared" si="1"/>
        <v>8.9193381592554289E-3</v>
      </c>
      <c r="C33" s="80">
        <f t="shared" si="1"/>
        <v>7.2862805928989999E-2</v>
      </c>
      <c r="D33" s="80">
        <f t="shared" si="1"/>
        <v>0.11784729403653912</v>
      </c>
      <c r="E33" s="80">
        <f t="shared" si="1"/>
        <v>6.8209238193726304E-2</v>
      </c>
      <c r="F33" s="80">
        <f t="shared" si="1"/>
        <v>0.41813167873147189</v>
      </c>
      <c r="G33" s="80">
        <f t="shared" si="1"/>
        <v>0.31402964495001723</v>
      </c>
      <c r="S33" s="101"/>
      <c r="T33" s="101"/>
      <c r="U33" s="101"/>
    </row>
    <row r="34" spans="1:21">
      <c r="A34" s="93" t="s">
        <v>549</v>
      </c>
      <c r="B34" s="80">
        <f t="shared" si="1"/>
        <v>4.843152936994579E-3</v>
      </c>
      <c r="C34" s="80">
        <f t="shared" si="1"/>
        <v>1.9505909535235049E-2</v>
      </c>
      <c r="D34" s="80">
        <f t="shared" si="1"/>
        <v>4.2610859326401851E-2</v>
      </c>
      <c r="E34" s="80">
        <f t="shared" si="1"/>
        <v>1.4573891406735982E-2</v>
      </c>
      <c r="F34" s="80">
        <f t="shared" si="1"/>
        <v>0.25517639740513642</v>
      </c>
      <c r="G34" s="80">
        <f t="shared" si="1"/>
        <v>0.66328978938949612</v>
      </c>
      <c r="S34" s="101"/>
      <c r="T34" s="101"/>
      <c r="U34" s="101"/>
    </row>
    <row r="35" spans="1:21">
      <c r="A35" s="93" t="s">
        <v>550</v>
      </c>
      <c r="B35" s="80">
        <f t="shared" si="1"/>
        <v>7.551169106444989E-3</v>
      </c>
      <c r="C35" s="80">
        <f t="shared" si="1"/>
        <v>4.9899538539665715E-2</v>
      </c>
      <c r="D35" s="80">
        <f t="shared" si="1"/>
        <v>0.14868296129473846</v>
      </c>
      <c r="E35" s="80">
        <f t="shared" si="1"/>
        <v>5.3145216488927158E-2</v>
      </c>
      <c r="F35" s="80">
        <f t="shared" si="1"/>
        <v>0.47788743900554193</v>
      </c>
      <c r="G35" s="80">
        <f t="shared" si="1"/>
        <v>0.26283367556468173</v>
      </c>
      <c r="S35" s="101"/>
      <c r="T35" s="101"/>
      <c r="U35" s="101"/>
    </row>
    <row r="36" spans="1:21">
      <c r="A36" s="93" t="s">
        <v>551</v>
      </c>
      <c r="B36" s="80">
        <f t="shared" si="1"/>
        <v>2.8646017074719535E-2</v>
      </c>
      <c r="C36" s="80">
        <f t="shared" si="1"/>
        <v>7.634234107105059E-2</v>
      </c>
      <c r="D36" s="80">
        <f t="shared" si="1"/>
        <v>0.11839412968320046</v>
      </c>
      <c r="E36" s="80">
        <f t="shared" si="1"/>
        <v>5.1083045226839763E-2</v>
      </c>
      <c r="F36" s="80">
        <f t="shared" si="1"/>
        <v>0.29224581951598111</v>
      </c>
      <c r="G36" s="80">
        <f t="shared" si="1"/>
        <v>0.43328864742820855</v>
      </c>
      <c r="S36" s="101"/>
      <c r="T36" s="101"/>
      <c r="U36" s="101"/>
    </row>
    <row r="37" spans="1:21">
      <c r="A37" s="93" t="s">
        <v>533</v>
      </c>
      <c r="B37" s="80">
        <f t="shared" si="1"/>
        <v>4.189053820234951E-3</v>
      </c>
      <c r="C37" s="80">
        <f t="shared" si="1"/>
        <v>2.0125671614607047E-2</v>
      </c>
      <c r="D37" s="80">
        <f t="shared" si="1"/>
        <v>4.2801202076313632E-2</v>
      </c>
      <c r="E37" s="80">
        <f t="shared" si="1"/>
        <v>3.9568345323741004E-2</v>
      </c>
      <c r="F37" s="80">
        <f t="shared" si="1"/>
        <v>0.15868318003824788</v>
      </c>
      <c r="G37" s="80">
        <f t="shared" si="1"/>
        <v>0.73463254712685544</v>
      </c>
      <c r="S37" s="101"/>
      <c r="T37" s="101"/>
      <c r="U37" s="101"/>
    </row>
    <row r="38" spans="1:21">
      <c r="A38" s="93" t="s">
        <v>552</v>
      </c>
      <c r="B38" s="80">
        <f t="shared" si="1"/>
        <v>1.6440088523553588E-2</v>
      </c>
      <c r="C38" s="80">
        <f t="shared" si="1"/>
        <v>3.7158815470544844E-2</v>
      </c>
      <c r="D38" s="80">
        <f t="shared" si="1"/>
        <v>6.5612814838233738E-2</v>
      </c>
      <c r="E38" s="80">
        <f t="shared" si="1"/>
        <v>2.7505532722099272E-2</v>
      </c>
      <c r="F38" s="80">
        <f t="shared" si="1"/>
        <v>0.29474127937611971</v>
      </c>
      <c r="G38" s="80">
        <f t="shared" si="1"/>
        <v>0.55854146906944879</v>
      </c>
      <c r="S38" s="101"/>
      <c r="T38" s="101"/>
      <c r="U38" s="101"/>
    </row>
    <row r="39" spans="1:21">
      <c r="A39" s="93" t="s">
        <v>553</v>
      </c>
      <c r="B39" s="80">
        <f t="shared" si="1"/>
        <v>2.3985762245682159E-2</v>
      </c>
      <c r="C39" s="80">
        <f t="shared" si="1"/>
        <v>6.2896897625692672E-2</v>
      </c>
      <c r="D39" s="80">
        <f t="shared" si="1"/>
        <v>0.13056667880111636</v>
      </c>
      <c r="E39" s="80">
        <f t="shared" si="1"/>
        <v>4.6555838692715283E-2</v>
      </c>
      <c r="F39" s="80">
        <f t="shared" si="1"/>
        <v>0.52687780609149371</v>
      </c>
      <c r="G39" s="80">
        <f t="shared" si="1"/>
        <v>0.20911701654329976</v>
      </c>
      <c r="S39" s="101"/>
      <c r="T39" s="101"/>
      <c r="U39" s="101"/>
    </row>
    <row r="40" spans="1:21">
      <c r="A40" s="93" t="s">
        <v>544</v>
      </c>
      <c r="B40" s="80">
        <f t="shared" si="1"/>
        <v>8.5584922329382321E-3</v>
      </c>
      <c r="C40" s="80">
        <f t="shared" si="1"/>
        <v>4.1798571744091878E-2</v>
      </c>
      <c r="D40" s="80">
        <f t="shared" si="1"/>
        <v>9.3480821615254367E-2</v>
      </c>
      <c r="E40" s="80">
        <f t="shared" si="1"/>
        <v>0.12839578885371419</v>
      </c>
      <c r="F40" s="80">
        <f t="shared" si="1"/>
        <v>0.34160347493190019</v>
      </c>
      <c r="G40" s="80">
        <f t="shared" si="1"/>
        <v>0.38616285062210115</v>
      </c>
      <c r="S40" s="101"/>
      <c r="T40" s="101"/>
      <c r="U40" s="101"/>
    </row>
    <row r="41" spans="1:21">
      <c r="A41" s="93" t="s">
        <v>521</v>
      </c>
      <c r="B41" s="80">
        <f t="shared" si="1"/>
        <v>0.17190806275082088</v>
      </c>
      <c r="C41" s="80">
        <f t="shared" si="1"/>
        <v>0.35096680043779643</v>
      </c>
      <c r="D41" s="80">
        <f t="shared" si="1"/>
        <v>0.23042685151404596</v>
      </c>
      <c r="E41" s="80">
        <f t="shared" si="1"/>
        <v>8.7194454578620947E-2</v>
      </c>
      <c r="F41" s="80">
        <f t="shared" si="1"/>
        <v>0.11039766508573513</v>
      </c>
      <c r="G41" s="80">
        <f t="shared" si="1"/>
        <v>4.9106165632980661E-2</v>
      </c>
      <c r="S41" s="101"/>
      <c r="T41" s="101"/>
      <c r="U41" s="101"/>
    </row>
    <row r="42" spans="1:21">
      <c r="A42" s="93" t="s">
        <v>534</v>
      </c>
      <c r="B42" s="80">
        <f t="shared" si="1"/>
        <v>5.53079082053822E-2</v>
      </c>
      <c r="C42" s="80">
        <f t="shared" si="1"/>
        <v>0.26800946563205108</v>
      </c>
      <c r="D42" s="80">
        <f t="shared" si="1"/>
        <v>0.26355181332893074</v>
      </c>
      <c r="E42" s="80">
        <f t="shared" si="1"/>
        <v>9.9058940069341253E-2</v>
      </c>
      <c r="F42" s="80">
        <f t="shared" si="1"/>
        <v>0.2065929227890595</v>
      </c>
      <c r="G42" s="80">
        <f t="shared" si="1"/>
        <v>0.10747894997523527</v>
      </c>
      <c r="S42" s="101"/>
      <c r="T42" s="101"/>
      <c r="U42" s="101"/>
    </row>
    <row r="43" spans="1:21">
      <c r="A43" s="93" t="s">
        <v>554</v>
      </c>
      <c r="B43" s="80">
        <f t="shared" si="1"/>
        <v>0.29096297240456315</v>
      </c>
      <c r="C43" s="80">
        <f t="shared" si="1"/>
        <v>0.30852080810655791</v>
      </c>
      <c r="D43" s="80">
        <f t="shared" si="1"/>
        <v>0.19584475176852972</v>
      </c>
      <c r="E43" s="80">
        <f t="shared" si="1"/>
        <v>6.8606207380026762E-2</v>
      </c>
      <c r="F43" s="80">
        <f t="shared" si="1"/>
        <v>0.11041361289911414</v>
      </c>
      <c r="G43" s="80">
        <f t="shared" si="1"/>
        <v>2.5651647441208337E-2</v>
      </c>
      <c r="S43" s="101"/>
      <c r="T43" s="101"/>
      <c r="U43" s="101"/>
    </row>
    <row r="44" spans="1:21">
      <c r="A44" s="93" t="s">
        <v>877</v>
      </c>
      <c r="B44" s="80">
        <f t="shared" si="1"/>
        <v>0.41662932536718944</v>
      </c>
      <c r="C44" s="80">
        <f t="shared" si="1"/>
        <v>0.37386109036594473</v>
      </c>
      <c r="D44" s="80">
        <f t="shared" si="1"/>
        <v>0.1135175504107543</v>
      </c>
      <c r="E44" s="80">
        <f t="shared" si="1"/>
        <v>3.8137913866069205E-2</v>
      </c>
      <c r="F44" s="80">
        <f t="shared" si="1"/>
        <v>4.4709982574060246E-2</v>
      </c>
      <c r="G44" s="80">
        <f t="shared" si="1"/>
        <v>1.3144137415982075E-2</v>
      </c>
      <c r="S44" s="101"/>
      <c r="T44" s="101"/>
      <c r="U44" s="101"/>
    </row>
    <row r="45" spans="1:21">
      <c r="A45" s="93" t="s">
        <v>555</v>
      </c>
      <c r="B45" s="80">
        <f t="shared" si="1"/>
        <v>0.13900320073159581</v>
      </c>
      <c r="C45" s="80">
        <f t="shared" si="1"/>
        <v>0.31990169181527206</v>
      </c>
      <c r="D45" s="80">
        <f t="shared" si="1"/>
        <v>0.24279835390946503</v>
      </c>
      <c r="E45" s="80">
        <f t="shared" si="1"/>
        <v>8.1104252400548693E-2</v>
      </c>
      <c r="F45" s="80">
        <f t="shared" si="1"/>
        <v>0.17472565157750342</v>
      </c>
      <c r="G45" s="80">
        <f t="shared" si="1"/>
        <v>4.2466849565615E-2</v>
      </c>
      <c r="S45" s="101"/>
      <c r="T45" s="101"/>
      <c r="U45" s="101"/>
    </row>
    <row r="46" spans="1:21">
      <c r="A46" s="93" t="s">
        <v>556</v>
      </c>
      <c r="B46" s="80">
        <f t="shared" si="1"/>
        <v>0.1037174091495433</v>
      </c>
      <c r="C46" s="80">
        <f t="shared" si="1"/>
        <v>0.20822963764055924</v>
      </c>
      <c r="D46" s="80">
        <f t="shared" si="1"/>
        <v>0.19436590355323335</v>
      </c>
      <c r="E46" s="80">
        <f t="shared" si="1"/>
        <v>5.893389969640507E-2</v>
      </c>
      <c r="F46" s="80">
        <f t="shared" si="1"/>
        <v>0.34454766961575045</v>
      </c>
      <c r="G46" s="80">
        <f t="shared" si="1"/>
        <v>9.0205480344508579E-2</v>
      </c>
      <c r="S46" s="101"/>
      <c r="T46" s="101"/>
      <c r="U46" s="101"/>
    </row>
    <row r="47" spans="1:21">
      <c r="A47" s="93" t="s">
        <v>545</v>
      </c>
      <c r="B47" s="80">
        <f t="shared" si="1"/>
        <v>6.9558509560691303E-2</v>
      </c>
      <c r="C47" s="80">
        <f t="shared" si="1"/>
        <v>0.30209291090713586</v>
      </c>
      <c r="D47" s="80">
        <f t="shared" si="1"/>
        <v>0.27639514407268306</v>
      </c>
      <c r="E47" s="80">
        <f t="shared" si="1"/>
        <v>0.10169240599043151</v>
      </c>
      <c r="F47" s="80">
        <f t="shared" si="1"/>
        <v>0.20153033396188191</v>
      </c>
      <c r="G47" s="80">
        <f t="shared" si="1"/>
        <v>4.8730695507176361E-2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0.38716814159292035</v>
      </c>
      <c r="C48" s="80">
        <f t="shared" si="2"/>
        <v>0.36725663716814161</v>
      </c>
      <c r="D48" s="80">
        <f t="shared" si="2"/>
        <v>0.17920353982300885</v>
      </c>
      <c r="E48" s="80">
        <f t="shared" si="2"/>
        <v>6.6371681415929203E-3</v>
      </c>
      <c r="F48" s="80">
        <f t="shared" si="2"/>
        <v>0</v>
      </c>
      <c r="G48" s="80">
        <f t="shared" si="2"/>
        <v>5.9734513274336286E-2</v>
      </c>
      <c r="S48" s="101"/>
      <c r="T48" s="101"/>
      <c r="U48" s="101"/>
    </row>
    <row r="49" spans="1:21">
      <c r="A49" s="93" t="s">
        <v>558</v>
      </c>
      <c r="B49" s="80">
        <f t="shared" si="2"/>
        <v>0.19053405431678716</v>
      </c>
      <c r="C49" s="80">
        <f t="shared" si="2"/>
        <v>0.47967677258642688</v>
      </c>
      <c r="D49" s="80">
        <f t="shared" si="2"/>
        <v>0.20955100552888997</v>
      </c>
      <c r="E49" s="80">
        <f t="shared" si="2"/>
        <v>4.8727140166474267E-2</v>
      </c>
      <c r="F49" s="80">
        <f t="shared" si="2"/>
        <v>6.2670879154262102E-2</v>
      </c>
      <c r="G49" s="80">
        <f t="shared" si="2"/>
        <v>8.8401482471596095E-3</v>
      </c>
      <c r="S49" s="101"/>
      <c r="T49" s="101"/>
      <c r="U49" s="101"/>
    </row>
    <row r="50" spans="1:21">
      <c r="A50" s="93" t="s">
        <v>559</v>
      </c>
      <c r="B50" s="80">
        <f>B23/SUM($B23:$G23)</f>
        <v>0.12718251181950099</v>
      </c>
      <c r="C50" s="80">
        <f t="shared" si="2"/>
        <v>0.41763797219491644</v>
      </c>
      <c r="D50" s="80">
        <f t="shared" si="2"/>
        <v>0.26878247437157704</v>
      </c>
      <c r="E50" s="80">
        <f t="shared" si="2"/>
        <v>9.0436736413425076E-2</v>
      </c>
      <c r="F50" s="80">
        <f t="shared" si="2"/>
        <v>8.5053597341197398E-2</v>
      </c>
      <c r="G50" s="80">
        <f t="shared" si="2"/>
        <v>1.0906707859383045E-2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0.2718297822179</v>
      </c>
      <c r="C51" s="80">
        <f t="shared" si="3"/>
        <v>0.3891197359502549</v>
      </c>
      <c r="D51" s="80">
        <f t="shared" si="3"/>
        <v>0.17401939115315473</v>
      </c>
      <c r="E51" s="80">
        <f t="shared" si="3"/>
        <v>5.0658650870833703E-2</v>
      </c>
      <c r="F51" s="80">
        <f t="shared" si="3"/>
        <v>9.4686588276898589E-2</v>
      </c>
      <c r="G51" s="80">
        <f t="shared" si="3"/>
        <v>1.9685851530958063E-2</v>
      </c>
      <c r="S51" s="101"/>
      <c r="T51" s="101"/>
      <c r="U51" s="101"/>
    </row>
    <row r="52" spans="1:21">
      <c r="A52" s="79" t="s">
        <v>560</v>
      </c>
      <c r="B52" s="80">
        <f t="shared" si="3"/>
        <v>0.22530426562684627</v>
      </c>
      <c r="C52" s="80">
        <f t="shared" si="3"/>
        <v>0.40727283469218956</v>
      </c>
      <c r="D52" s="80">
        <f t="shared" si="3"/>
        <v>0.21201110717239749</v>
      </c>
      <c r="E52" s="80">
        <f t="shared" si="3"/>
        <v>4.5846626491787786E-2</v>
      </c>
      <c r="F52" s="80">
        <f t="shared" si="3"/>
        <v>9.0334396786009685E-2</v>
      </c>
      <c r="G52" s="80">
        <f t="shared" si="3"/>
        <v>1.9230769230769232E-2</v>
      </c>
      <c r="S52" s="101"/>
      <c r="T52" s="101"/>
      <c r="U52" s="101"/>
    </row>
    <row r="53" spans="1:21">
      <c r="A53" s="99" t="s">
        <v>536</v>
      </c>
      <c r="B53" s="80">
        <f t="shared" si="3"/>
        <v>0</v>
      </c>
      <c r="C53" s="80">
        <f t="shared" si="3"/>
        <v>0.20161290322580644</v>
      </c>
      <c r="D53" s="80">
        <f t="shared" si="3"/>
        <v>0.22849462365591397</v>
      </c>
      <c r="E53" s="80">
        <f t="shared" si="3"/>
        <v>0.12096774193548387</v>
      </c>
      <c r="F53" s="80">
        <f t="shared" si="3"/>
        <v>0.44892473118279569</v>
      </c>
      <c r="G53" s="80">
        <f t="shared" si="3"/>
        <v>0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917</v>
      </c>
    </row>
    <row r="57" spans="1:21">
      <c r="A57" s="24" t="s">
        <v>932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916</v>
      </c>
      <c r="G59" s="87" t="s">
        <v>878</v>
      </c>
    </row>
    <row r="60" spans="1:21">
      <c r="A60" s="93" t="s">
        <v>509</v>
      </c>
      <c r="B60" s="144">
        <v>1629</v>
      </c>
      <c r="C60" s="144">
        <v>9040</v>
      </c>
      <c r="D60" s="144">
        <v>10953</v>
      </c>
      <c r="E60" s="144">
        <v>5468</v>
      </c>
      <c r="F60" s="144">
        <v>46065</v>
      </c>
      <c r="G60" s="144">
        <v>38957</v>
      </c>
    </row>
    <row r="61" spans="1:21">
      <c r="A61" s="93" t="s">
        <v>513</v>
      </c>
      <c r="B61" s="144">
        <v>367</v>
      </c>
      <c r="C61" s="144">
        <v>2773</v>
      </c>
      <c r="D61" s="144">
        <v>6063</v>
      </c>
      <c r="E61" s="144">
        <v>3516</v>
      </c>
      <c r="F61" s="144">
        <v>38595</v>
      </c>
      <c r="G61" s="144">
        <v>21170</v>
      </c>
    </row>
    <row r="62" spans="1:21">
      <c r="A62" s="93" t="s">
        <v>522</v>
      </c>
      <c r="B62" s="144">
        <v>177</v>
      </c>
      <c r="C62" s="144">
        <v>1035</v>
      </c>
      <c r="D62" s="144">
        <v>1521</v>
      </c>
      <c r="E62" s="144">
        <v>1423</v>
      </c>
      <c r="F62" s="144">
        <v>7284</v>
      </c>
      <c r="G62" s="144">
        <v>7537</v>
      </c>
    </row>
    <row r="63" spans="1:21">
      <c r="A63" s="93" t="s">
        <v>524</v>
      </c>
      <c r="B63" s="144">
        <v>32</v>
      </c>
      <c r="C63" s="144">
        <v>1049</v>
      </c>
      <c r="D63" s="144">
        <v>1383</v>
      </c>
      <c r="E63" s="144">
        <v>252</v>
      </c>
      <c r="F63" s="144">
        <v>7006</v>
      </c>
      <c r="G63" s="144">
        <v>19692</v>
      </c>
    </row>
    <row r="64" spans="1:21">
      <c r="A64" s="93" t="s">
        <v>518</v>
      </c>
      <c r="B64" s="144">
        <v>140</v>
      </c>
      <c r="C64" s="144">
        <v>1714</v>
      </c>
      <c r="D64" s="144">
        <v>3916</v>
      </c>
      <c r="E64" s="144">
        <v>2100</v>
      </c>
      <c r="F64" s="144">
        <v>20957</v>
      </c>
      <c r="G64" s="144">
        <v>12267</v>
      </c>
    </row>
    <row r="65" spans="1:7">
      <c r="A65" s="93" t="s">
        <v>532</v>
      </c>
      <c r="B65" s="144">
        <v>500</v>
      </c>
      <c r="C65" s="144">
        <v>1040</v>
      </c>
      <c r="D65" s="144">
        <v>1669</v>
      </c>
      <c r="E65" s="144">
        <v>964</v>
      </c>
      <c r="F65" s="144">
        <v>5131</v>
      </c>
      <c r="G65" s="144">
        <v>5866</v>
      </c>
    </row>
    <row r="66" spans="1:7">
      <c r="A66" s="93" t="s">
        <v>533</v>
      </c>
      <c r="B66" s="144">
        <v>0</v>
      </c>
      <c r="C66" s="144">
        <v>627</v>
      </c>
      <c r="D66" s="144">
        <v>1033</v>
      </c>
      <c r="E66" s="144">
        <v>909</v>
      </c>
      <c r="F66" s="144">
        <v>4312</v>
      </c>
      <c r="G66" s="144">
        <v>17204</v>
      </c>
    </row>
    <row r="67" spans="1:7">
      <c r="A67" s="93" t="s">
        <v>511</v>
      </c>
      <c r="B67" s="144">
        <v>928</v>
      </c>
      <c r="C67" s="144">
        <v>2531</v>
      </c>
      <c r="D67" s="144">
        <v>4081</v>
      </c>
      <c r="E67" s="144">
        <v>1037</v>
      </c>
      <c r="F67" s="144">
        <v>15581</v>
      </c>
      <c r="G67" s="144">
        <v>34386</v>
      </c>
    </row>
    <row r="68" spans="1:7">
      <c r="A68" s="93" t="s">
        <v>523</v>
      </c>
      <c r="B68" s="144">
        <v>456</v>
      </c>
      <c r="C68" s="144">
        <v>1347</v>
      </c>
      <c r="D68" s="144">
        <v>2211</v>
      </c>
      <c r="E68" s="144">
        <v>895</v>
      </c>
      <c r="F68" s="144">
        <v>12733</v>
      </c>
      <c r="G68" s="144">
        <v>5795</v>
      </c>
    </row>
    <row r="69" spans="1:7">
      <c r="A69" s="93" t="s">
        <v>512</v>
      </c>
      <c r="B69" s="144">
        <v>745</v>
      </c>
      <c r="C69" s="144">
        <v>2747</v>
      </c>
      <c r="D69" s="144">
        <v>6477</v>
      </c>
      <c r="E69" s="144">
        <v>7523</v>
      </c>
      <c r="F69" s="144">
        <v>23005</v>
      </c>
      <c r="G69" s="144">
        <v>28612</v>
      </c>
    </row>
    <row r="70" spans="1:7">
      <c r="A70" s="93" t="s">
        <v>521</v>
      </c>
      <c r="B70" s="144">
        <v>1940</v>
      </c>
      <c r="C70" s="144">
        <v>5032</v>
      </c>
      <c r="D70" s="144">
        <v>5002</v>
      </c>
      <c r="E70" s="144">
        <v>1692</v>
      </c>
      <c r="F70" s="144">
        <v>2111</v>
      </c>
      <c r="G70" s="144">
        <v>761</v>
      </c>
    </row>
    <row r="71" spans="1:7">
      <c r="A71" s="93" t="s">
        <v>534</v>
      </c>
      <c r="B71" s="144">
        <v>640</v>
      </c>
      <c r="C71" s="144">
        <v>4401</v>
      </c>
      <c r="D71" s="144">
        <v>5256</v>
      </c>
      <c r="E71" s="144">
        <v>2448</v>
      </c>
      <c r="F71" s="144">
        <v>5261</v>
      </c>
      <c r="G71" s="144">
        <v>2525</v>
      </c>
    </row>
    <row r="72" spans="1:7">
      <c r="A72" s="93" t="s">
        <v>514</v>
      </c>
      <c r="B72" s="144">
        <v>10734</v>
      </c>
      <c r="C72" s="144">
        <v>12892</v>
      </c>
      <c r="D72" s="144">
        <v>9739</v>
      </c>
      <c r="E72" s="144">
        <v>1930</v>
      </c>
      <c r="F72" s="144">
        <v>5537</v>
      </c>
      <c r="G72" s="144">
        <v>1107</v>
      </c>
    </row>
    <row r="73" spans="1:7">
      <c r="A73" s="93" t="s">
        <v>877</v>
      </c>
      <c r="B73" s="144">
        <v>8801</v>
      </c>
      <c r="C73" s="144">
        <v>12274</v>
      </c>
      <c r="D73" s="144">
        <v>4236</v>
      </c>
      <c r="E73" s="144">
        <v>1151</v>
      </c>
      <c r="F73" s="144">
        <v>1916</v>
      </c>
      <c r="G73" s="144">
        <v>391</v>
      </c>
    </row>
    <row r="74" spans="1:7">
      <c r="A74" s="93" t="s">
        <v>519</v>
      </c>
      <c r="B74" s="144">
        <v>2753</v>
      </c>
      <c r="C74" s="144">
        <v>7112</v>
      </c>
      <c r="D74" s="144">
        <v>7298</v>
      </c>
      <c r="E74" s="144">
        <v>1248</v>
      </c>
      <c r="F74" s="144">
        <v>4691</v>
      </c>
      <c r="G74" s="144">
        <v>1579</v>
      </c>
    </row>
    <row r="75" spans="1:7">
      <c r="A75" s="93" t="s">
        <v>510</v>
      </c>
      <c r="B75" s="144">
        <v>6025</v>
      </c>
      <c r="C75" s="144">
        <v>13850</v>
      </c>
      <c r="D75" s="144">
        <v>16961</v>
      </c>
      <c r="E75" s="144">
        <v>4397</v>
      </c>
      <c r="F75" s="144">
        <v>30579</v>
      </c>
      <c r="G75" s="144">
        <v>8887</v>
      </c>
    </row>
    <row r="76" spans="1:7">
      <c r="A76" s="93" t="s">
        <v>508</v>
      </c>
      <c r="B76" s="144">
        <v>5976</v>
      </c>
      <c r="C76" s="144">
        <v>29401</v>
      </c>
      <c r="D76" s="144">
        <v>31206</v>
      </c>
      <c r="E76" s="144">
        <v>11225</v>
      </c>
      <c r="F76" s="144">
        <v>28939</v>
      </c>
      <c r="G76" s="144">
        <v>6170</v>
      </c>
    </row>
    <row r="77" spans="1:7">
      <c r="A77" s="93" t="s">
        <v>535</v>
      </c>
      <c r="B77" s="144">
        <v>209</v>
      </c>
      <c r="C77" s="144">
        <v>383</v>
      </c>
      <c r="D77" s="144">
        <v>34</v>
      </c>
      <c r="E77" s="144">
        <v>65</v>
      </c>
      <c r="F77" s="144">
        <v>0</v>
      </c>
      <c r="G77" s="144">
        <v>0</v>
      </c>
    </row>
    <row r="78" spans="1:7">
      <c r="A78" s="93" t="s">
        <v>516</v>
      </c>
      <c r="B78" s="144">
        <v>5446</v>
      </c>
      <c r="C78" s="144">
        <v>17555</v>
      </c>
      <c r="D78" s="144">
        <v>6555</v>
      </c>
      <c r="E78" s="144">
        <v>1490</v>
      </c>
      <c r="F78" s="144">
        <v>3095</v>
      </c>
      <c r="G78" s="144">
        <v>313</v>
      </c>
    </row>
    <row r="79" spans="1:7">
      <c r="A79" s="93" t="s">
        <v>520</v>
      </c>
      <c r="B79" s="144">
        <v>1738</v>
      </c>
      <c r="C79" s="144">
        <v>8645</v>
      </c>
      <c r="D79" s="144">
        <v>4960</v>
      </c>
      <c r="E79" s="144">
        <v>1908</v>
      </c>
      <c r="F79" s="144">
        <v>1957</v>
      </c>
      <c r="G79" s="144">
        <v>267</v>
      </c>
    </row>
    <row r="80" spans="1:7">
      <c r="A80" s="79" t="s">
        <v>515</v>
      </c>
      <c r="B80" s="144">
        <v>4801</v>
      </c>
      <c r="C80" s="144">
        <v>11575</v>
      </c>
      <c r="D80" s="144">
        <v>3246</v>
      </c>
      <c r="E80" s="144">
        <v>1326</v>
      </c>
      <c r="F80" s="144">
        <v>2219</v>
      </c>
      <c r="G80" s="144">
        <v>569</v>
      </c>
    </row>
    <row r="81" spans="1:7">
      <c r="A81" s="79" t="s">
        <v>517</v>
      </c>
      <c r="B81" s="144">
        <v>5469</v>
      </c>
      <c r="C81" s="144">
        <v>14193</v>
      </c>
      <c r="D81" s="144">
        <v>6280</v>
      </c>
      <c r="E81" s="144">
        <v>1946</v>
      </c>
      <c r="F81" s="144">
        <v>3480</v>
      </c>
      <c r="G81" s="144">
        <v>911</v>
      </c>
    </row>
    <row r="82" spans="1:7">
      <c r="A82" s="99" t="s">
        <v>536</v>
      </c>
      <c r="B82" s="144">
        <v>0</v>
      </c>
      <c r="C82" s="144">
        <v>223</v>
      </c>
      <c r="D82" s="144">
        <v>107</v>
      </c>
      <c r="E82" s="144">
        <v>0</v>
      </c>
      <c r="F82" s="144">
        <v>343</v>
      </c>
      <c r="G82" s="144">
        <v>336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916</v>
      </c>
      <c r="G86" s="87" t="s">
        <v>878</v>
      </c>
    </row>
    <row r="87" spans="1:7">
      <c r="A87" s="93" t="s">
        <v>509</v>
      </c>
      <c r="B87" s="80">
        <f>B60/SUM($B60:$G60)</f>
        <v>1.4530112744398459E-2</v>
      </c>
      <c r="C87" s="80">
        <f t="shared" ref="C87:G87" si="4">C60/SUM($B60:$G60)</f>
        <v>8.063365206222349E-2</v>
      </c>
      <c r="D87" s="80">
        <f t="shared" si="4"/>
        <v>9.7696945911231625E-2</v>
      </c>
      <c r="E87" s="80">
        <f t="shared" si="4"/>
        <v>4.8772655915513059E-2</v>
      </c>
      <c r="F87" s="80">
        <f t="shared" si="4"/>
        <v>0.41088375909804481</v>
      </c>
      <c r="G87" s="80">
        <f t="shared" si="4"/>
        <v>0.34748287426858854</v>
      </c>
    </row>
    <row r="88" spans="1:7">
      <c r="A88" s="93" t="s">
        <v>547</v>
      </c>
      <c r="B88" s="80">
        <f t="shared" ref="B88:G103" si="5">B61/SUM($B61:$G61)</f>
        <v>5.0631863583687434E-3</v>
      </c>
      <c r="C88" s="80">
        <f t="shared" si="5"/>
        <v>3.8256718724132222E-2</v>
      </c>
      <c r="D88" s="80">
        <f t="shared" si="5"/>
        <v>8.3646046023950107E-2</v>
      </c>
      <c r="E88" s="80">
        <f t="shared" si="5"/>
        <v>4.8507256773908727E-2</v>
      </c>
      <c r="F88" s="80">
        <f t="shared" si="5"/>
        <v>0.53246233651564479</v>
      </c>
      <c r="G88" s="80">
        <f t="shared" si="5"/>
        <v>0.29206445560399535</v>
      </c>
    </row>
    <row r="89" spans="1:7">
      <c r="A89" s="93" t="s">
        <v>548</v>
      </c>
      <c r="B89" s="80">
        <f t="shared" si="5"/>
        <v>9.3270801496548456E-3</v>
      </c>
      <c r="C89" s="80">
        <f t="shared" si="5"/>
        <v>5.4539705959846127E-2</v>
      </c>
      <c r="D89" s="80">
        <f t="shared" si="5"/>
        <v>8.0149654845339091E-2</v>
      </c>
      <c r="E89" s="80">
        <f t="shared" si="5"/>
        <v>7.4985508773778783E-2</v>
      </c>
      <c r="F89" s="80">
        <f t="shared" si="5"/>
        <v>0.38383306107393161</v>
      </c>
      <c r="G89" s="80">
        <f t="shared" si="5"/>
        <v>0.39716498919744953</v>
      </c>
    </row>
    <row r="90" spans="1:7">
      <c r="A90" s="93" t="s">
        <v>549</v>
      </c>
      <c r="B90" s="80">
        <f t="shared" si="5"/>
        <v>1.0879173182838104E-3</v>
      </c>
      <c r="C90" s="80">
        <f t="shared" si="5"/>
        <v>3.5663289589991161E-2</v>
      </c>
      <c r="D90" s="80">
        <f t="shared" si="5"/>
        <v>4.7018426599578431E-2</v>
      </c>
      <c r="E90" s="80">
        <f t="shared" si="5"/>
        <v>8.5673488814850072E-3</v>
      </c>
      <c r="F90" s="80">
        <f t="shared" si="5"/>
        <v>0.23818589787176175</v>
      </c>
      <c r="G90" s="80">
        <f t="shared" si="5"/>
        <v>0.6694771197388999</v>
      </c>
    </row>
    <row r="91" spans="1:7">
      <c r="A91" s="93" t="s">
        <v>550</v>
      </c>
      <c r="B91" s="80">
        <f t="shared" si="5"/>
        <v>3.4068233805421718E-3</v>
      </c>
      <c r="C91" s="80">
        <f t="shared" si="5"/>
        <v>4.1709251958923443E-2</v>
      </c>
      <c r="D91" s="80">
        <f t="shared" si="5"/>
        <v>9.5293716844308166E-2</v>
      </c>
      <c r="E91" s="80">
        <f t="shared" si="5"/>
        <v>5.1102350708132571E-2</v>
      </c>
      <c r="F91" s="80">
        <f t="shared" si="5"/>
        <v>0.50997712561444497</v>
      </c>
      <c r="G91" s="80">
        <f t="shared" si="5"/>
        <v>0.29851073149364871</v>
      </c>
    </row>
    <row r="92" spans="1:7">
      <c r="A92" s="93" t="s">
        <v>551</v>
      </c>
      <c r="B92" s="80">
        <f t="shared" si="5"/>
        <v>3.2959789057350031E-2</v>
      </c>
      <c r="C92" s="80">
        <f t="shared" si="5"/>
        <v>6.8556361239288072E-2</v>
      </c>
      <c r="D92" s="80">
        <f t="shared" si="5"/>
        <v>0.11001977587343441</v>
      </c>
      <c r="E92" s="80">
        <f t="shared" si="5"/>
        <v>6.3546473302570863E-2</v>
      </c>
      <c r="F92" s="80">
        <f t="shared" si="5"/>
        <v>0.33823335530652604</v>
      </c>
      <c r="G92" s="80">
        <f t="shared" si="5"/>
        <v>0.38668424522083061</v>
      </c>
    </row>
    <row r="93" spans="1:7">
      <c r="A93" s="93" t="s">
        <v>533</v>
      </c>
      <c r="B93" s="80">
        <f t="shared" si="5"/>
        <v>0</v>
      </c>
      <c r="C93" s="80">
        <f t="shared" si="5"/>
        <v>2.6032800498235417E-2</v>
      </c>
      <c r="D93" s="80">
        <f t="shared" si="5"/>
        <v>4.288976541415819E-2</v>
      </c>
      <c r="E93" s="80">
        <f t="shared" si="5"/>
        <v>3.7741332779738429E-2</v>
      </c>
      <c r="F93" s="80">
        <f t="shared" si="5"/>
        <v>0.17903259290014531</v>
      </c>
      <c r="G93" s="80">
        <f t="shared" si="5"/>
        <v>0.71430350840772261</v>
      </c>
    </row>
    <row r="94" spans="1:7">
      <c r="A94" s="93" t="s">
        <v>552</v>
      </c>
      <c r="B94" s="80">
        <f t="shared" si="5"/>
        <v>1.5851325498770157E-2</v>
      </c>
      <c r="C94" s="80">
        <f t="shared" si="5"/>
        <v>4.3232440557529381E-2</v>
      </c>
      <c r="D94" s="80">
        <f t="shared" si="5"/>
        <v>6.9708253621207986E-2</v>
      </c>
      <c r="E94" s="80">
        <f t="shared" si="5"/>
        <v>1.7713172998086908E-2</v>
      </c>
      <c r="F94" s="80">
        <f t="shared" si="5"/>
        <v>0.26614170538398468</v>
      </c>
      <c r="G94" s="80">
        <f t="shared" si="5"/>
        <v>0.5873531019404209</v>
      </c>
    </row>
    <row r="95" spans="1:7">
      <c r="A95" s="93" t="s">
        <v>553</v>
      </c>
      <c r="B95" s="80">
        <f t="shared" si="5"/>
        <v>1.9456415070188166E-2</v>
      </c>
      <c r="C95" s="80">
        <f t="shared" si="5"/>
        <v>5.7473226095490035E-2</v>
      </c>
      <c r="D95" s="80">
        <f t="shared" si="5"/>
        <v>9.4338012544267616E-2</v>
      </c>
      <c r="E95" s="80">
        <f t="shared" si="5"/>
        <v>3.8187481332935105E-2</v>
      </c>
      <c r="F95" s="80">
        <f t="shared" si="5"/>
        <v>0.54328625677347786</v>
      </c>
      <c r="G95" s="80">
        <f t="shared" si="5"/>
        <v>0.24725860818364126</v>
      </c>
    </row>
    <row r="96" spans="1:7">
      <c r="A96" s="93" t="s">
        <v>544</v>
      </c>
      <c r="B96" s="80">
        <f t="shared" si="5"/>
        <v>1.0780072060079006E-2</v>
      </c>
      <c r="C96" s="80">
        <f t="shared" si="5"/>
        <v>3.9748802616157083E-2</v>
      </c>
      <c r="D96" s="80">
        <f t="shared" si="5"/>
        <v>9.3721512393465392E-2</v>
      </c>
      <c r="E96" s="80">
        <f t="shared" si="5"/>
        <v>0.10885702296372397</v>
      </c>
      <c r="F96" s="80">
        <f t="shared" si="5"/>
        <v>0.33287994327801013</v>
      </c>
      <c r="G96" s="80">
        <f t="shared" si="5"/>
        <v>0.41401264668856447</v>
      </c>
    </row>
    <row r="97" spans="1:7">
      <c r="A97" s="93" t="s">
        <v>521</v>
      </c>
      <c r="B97" s="80">
        <f t="shared" si="5"/>
        <v>0.11730559922602492</v>
      </c>
      <c r="C97" s="80">
        <f t="shared" si="5"/>
        <v>0.30426895634296769</v>
      </c>
      <c r="D97" s="80">
        <f t="shared" si="5"/>
        <v>0.30245495223122504</v>
      </c>
      <c r="E97" s="80">
        <f t="shared" si="5"/>
        <v>0.10230983190228564</v>
      </c>
      <c r="F97" s="80">
        <f t="shared" si="5"/>
        <v>0.12764542266295803</v>
      </c>
      <c r="G97" s="80">
        <f t="shared" si="5"/>
        <v>4.6015237634538637E-2</v>
      </c>
    </row>
    <row r="98" spans="1:7">
      <c r="A98" s="93" t="s">
        <v>534</v>
      </c>
      <c r="B98" s="80">
        <f t="shared" si="5"/>
        <v>3.1172373483999805E-2</v>
      </c>
      <c r="C98" s="80">
        <f t="shared" si="5"/>
        <v>0.21435877453606741</v>
      </c>
      <c r="D98" s="80">
        <f t="shared" si="5"/>
        <v>0.25600311723734842</v>
      </c>
      <c r="E98" s="80">
        <f t="shared" si="5"/>
        <v>0.11923432857629926</v>
      </c>
      <c r="F98" s="80">
        <f t="shared" si="5"/>
        <v>0.25624665140519215</v>
      </c>
      <c r="G98" s="80">
        <f t="shared" si="5"/>
        <v>0.12298475476109298</v>
      </c>
    </row>
    <row r="99" spans="1:7">
      <c r="A99" s="93" t="s">
        <v>554</v>
      </c>
      <c r="B99" s="80">
        <f t="shared" si="5"/>
        <v>0.25594315553542052</v>
      </c>
      <c r="C99" s="80">
        <f t="shared" si="5"/>
        <v>0.30739884117408617</v>
      </c>
      <c r="D99" s="80">
        <f t="shared" si="5"/>
        <v>0.23221822170294953</v>
      </c>
      <c r="E99" s="80">
        <f t="shared" si="5"/>
        <v>4.6019218388612032E-2</v>
      </c>
      <c r="F99" s="80">
        <f t="shared" si="5"/>
        <v>0.13202508405064498</v>
      </c>
      <c r="G99" s="80">
        <f t="shared" si="5"/>
        <v>2.6395479148286799E-2</v>
      </c>
    </row>
    <row r="100" spans="1:7">
      <c r="A100" s="93" t="s">
        <v>877</v>
      </c>
      <c r="B100" s="80">
        <f t="shared" si="5"/>
        <v>0.30591956619972888</v>
      </c>
      <c r="C100" s="80">
        <f t="shared" si="5"/>
        <v>0.42663978588063539</v>
      </c>
      <c r="D100" s="80">
        <f t="shared" si="5"/>
        <v>0.14724182279537001</v>
      </c>
      <c r="E100" s="80">
        <f t="shared" si="5"/>
        <v>4.0008342312906252E-2</v>
      </c>
      <c r="F100" s="80">
        <f t="shared" si="5"/>
        <v>6.659946470158852E-2</v>
      </c>
      <c r="G100" s="80">
        <f t="shared" si="5"/>
        <v>1.3591018109770934E-2</v>
      </c>
    </row>
    <row r="101" spans="1:7">
      <c r="A101" s="93" t="s">
        <v>555</v>
      </c>
      <c r="B101" s="80">
        <f t="shared" si="5"/>
        <v>0.11154329241116648</v>
      </c>
      <c r="C101" s="80">
        <f t="shared" si="5"/>
        <v>0.28815688181192012</v>
      </c>
      <c r="D101" s="80">
        <f t="shared" si="5"/>
        <v>0.29569304323163564</v>
      </c>
      <c r="E101" s="80">
        <f t="shared" si="5"/>
        <v>5.0565212106478664E-2</v>
      </c>
      <c r="F101" s="80">
        <f t="shared" si="5"/>
        <v>0.1900652323649771</v>
      </c>
      <c r="G101" s="80">
        <f t="shared" si="5"/>
        <v>6.397633807382197E-2</v>
      </c>
    </row>
    <row r="102" spans="1:7">
      <c r="A102" s="93" t="s">
        <v>556</v>
      </c>
      <c r="B102" s="80">
        <f t="shared" si="5"/>
        <v>7.46601568792674E-2</v>
      </c>
      <c r="C102" s="80">
        <f t="shared" si="5"/>
        <v>0.17162542286769353</v>
      </c>
      <c r="D102" s="80">
        <f t="shared" si="5"/>
        <v>0.21017608644468952</v>
      </c>
      <c r="E102" s="80">
        <f t="shared" si="5"/>
        <v>5.4486424862761618E-2</v>
      </c>
      <c r="F102" s="80">
        <f t="shared" si="5"/>
        <v>0.37892662858275816</v>
      </c>
      <c r="G102" s="80">
        <f t="shared" si="5"/>
        <v>0.11012528036282977</v>
      </c>
    </row>
    <row r="103" spans="1:7">
      <c r="A103" s="93" t="s">
        <v>545</v>
      </c>
      <c r="B103" s="80">
        <f t="shared" si="5"/>
        <v>5.2923829007146844E-2</v>
      </c>
      <c r="C103" s="80">
        <f t="shared" si="5"/>
        <v>0.26037709113773833</v>
      </c>
      <c r="D103" s="80">
        <f t="shared" si="5"/>
        <v>0.27636228380137623</v>
      </c>
      <c r="E103" s="80">
        <f t="shared" si="5"/>
        <v>9.9409300636750894E-2</v>
      </c>
      <c r="F103" s="80">
        <f t="shared" si="5"/>
        <v>0.25628559030084042</v>
      </c>
      <c r="G103" s="80">
        <f t="shared" si="5"/>
        <v>5.4641905116147256E-2</v>
      </c>
    </row>
    <row r="104" spans="1:7">
      <c r="A104" s="93" t="s">
        <v>557</v>
      </c>
      <c r="B104" s="80">
        <f t="shared" ref="B104:G106" si="6">B77/SUM($B77:$G77)</f>
        <v>0.3024602026049204</v>
      </c>
      <c r="C104" s="80">
        <f t="shared" si="6"/>
        <v>0.55426917510853835</v>
      </c>
      <c r="D104" s="80">
        <f t="shared" si="6"/>
        <v>4.9204052098408106E-2</v>
      </c>
      <c r="E104" s="80">
        <f t="shared" si="6"/>
        <v>9.4066570188133136E-2</v>
      </c>
      <c r="F104" s="80">
        <f t="shared" si="6"/>
        <v>0</v>
      </c>
      <c r="G104" s="80">
        <f t="shared" si="6"/>
        <v>0</v>
      </c>
    </row>
    <row r="105" spans="1:7">
      <c r="A105" s="93" t="s">
        <v>558</v>
      </c>
      <c r="B105" s="80">
        <f t="shared" si="6"/>
        <v>0.1580658268996343</v>
      </c>
      <c r="C105" s="80">
        <f t="shared" si="6"/>
        <v>0.50951993962965114</v>
      </c>
      <c r="D105" s="80">
        <f t="shared" si="6"/>
        <v>0.19025367156208278</v>
      </c>
      <c r="E105" s="80">
        <f t="shared" si="6"/>
        <v>4.3246067220061531E-2</v>
      </c>
      <c r="F105" s="80">
        <f t="shared" si="6"/>
        <v>8.9829918151738547E-2</v>
      </c>
      <c r="G105" s="80">
        <f t="shared" si="6"/>
        <v>9.0845765368317184E-3</v>
      </c>
    </row>
    <row r="106" spans="1:7">
      <c r="A106" s="93" t="s">
        <v>559</v>
      </c>
      <c r="B106" s="80">
        <f>B79/SUM($B79:$G79)</f>
        <v>8.9242618741976892E-2</v>
      </c>
      <c r="C106" s="80">
        <f t="shared" si="6"/>
        <v>0.44390243902439025</v>
      </c>
      <c r="D106" s="80">
        <f t="shared" si="6"/>
        <v>0.25468549422336328</v>
      </c>
      <c r="E106" s="80">
        <f t="shared" si="6"/>
        <v>9.7971758664955069E-2</v>
      </c>
      <c r="F106" s="80">
        <f t="shared" si="6"/>
        <v>0.10048780487804879</v>
      </c>
      <c r="G106" s="80">
        <f t="shared" si="6"/>
        <v>1.3709884467265725E-2</v>
      </c>
    </row>
    <row r="107" spans="1:7">
      <c r="A107" s="79" t="s">
        <v>515</v>
      </c>
      <c r="B107" s="80">
        <f t="shared" ref="B107:G109" si="7">B80/SUM($B80:$G80)</f>
        <v>0.20226659925851029</v>
      </c>
      <c r="C107" s="80">
        <f t="shared" si="7"/>
        <v>0.48765588136164478</v>
      </c>
      <c r="D107" s="80">
        <f t="shared" si="7"/>
        <v>0.13675429726996965</v>
      </c>
      <c r="E107" s="80">
        <f t="shared" si="7"/>
        <v>5.5864509605662284E-2</v>
      </c>
      <c r="F107" s="80">
        <f t="shared" si="7"/>
        <v>9.3486686889113588E-2</v>
      </c>
      <c r="G107" s="80">
        <f t="shared" si="7"/>
        <v>2.3972025615099427E-2</v>
      </c>
    </row>
    <row r="108" spans="1:7">
      <c r="A108" s="79" t="s">
        <v>560</v>
      </c>
      <c r="B108" s="80">
        <f t="shared" si="7"/>
        <v>0.16942904055268132</v>
      </c>
      <c r="C108" s="80">
        <f t="shared" si="7"/>
        <v>0.43969763623408409</v>
      </c>
      <c r="D108" s="80">
        <f t="shared" si="7"/>
        <v>0.19455373462622758</v>
      </c>
      <c r="E108" s="80">
        <f t="shared" si="7"/>
        <v>6.0286873818891543E-2</v>
      </c>
      <c r="F108" s="80">
        <f t="shared" si="7"/>
        <v>0.10781003128969299</v>
      </c>
      <c r="G108" s="80">
        <f t="shared" si="7"/>
        <v>2.8222683478422505E-2</v>
      </c>
    </row>
    <row r="109" spans="1:7">
      <c r="A109" s="99" t="s">
        <v>536</v>
      </c>
      <c r="B109" s="80">
        <f t="shared" si="7"/>
        <v>0</v>
      </c>
      <c r="C109" s="80">
        <f t="shared" si="7"/>
        <v>0.22101090188305253</v>
      </c>
      <c r="D109" s="80">
        <f t="shared" si="7"/>
        <v>0.10604558969276512</v>
      </c>
      <c r="E109" s="80">
        <f t="shared" si="7"/>
        <v>0</v>
      </c>
      <c r="F109" s="80">
        <f t="shared" si="7"/>
        <v>0.33994053518334988</v>
      </c>
      <c r="G109" s="80">
        <f t="shared" si="7"/>
        <v>0.3330029732408325</v>
      </c>
    </row>
    <row r="111" spans="1:7">
      <c r="A111" t="s">
        <v>906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9"/>
  <sheetViews>
    <sheetView view="pageBreakPreview" zoomScale="115" zoomScaleNormal="100" zoomScaleSheetLayoutView="115" workbookViewId="0">
      <selection activeCell="I27" sqref="I27"/>
    </sheetView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6.140625" customWidth="1"/>
    <col min="6" max="6" width="15.42578125" customWidth="1"/>
    <col min="7" max="13" width="16.140625" customWidth="1"/>
  </cols>
  <sheetData>
    <row r="1" spans="1:13">
      <c r="A1" s="24" t="s">
        <v>933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916</v>
      </c>
      <c r="G3" s="87" t="s">
        <v>878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4">
        <v>80</v>
      </c>
      <c r="C4" s="144">
        <v>263</v>
      </c>
      <c r="D4" s="144">
        <v>46</v>
      </c>
      <c r="E4" s="144">
        <v>0</v>
      </c>
      <c r="F4" s="144">
        <v>89</v>
      </c>
      <c r="G4" s="144">
        <v>40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4">
        <v>15</v>
      </c>
      <c r="C5" s="144">
        <v>102</v>
      </c>
      <c r="D5" s="144">
        <v>11</v>
      </c>
      <c r="E5" s="144">
        <v>36</v>
      </c>
      <c r="F5" s="144">
        <v>0</v>
      </c>
      <c r="G5" s="144">
        <v>19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4">
        <v>6446</v>
      </c>
      <c r="C6" s="144">
        <v>17111</v>
      </c>
      <c r="D6" s="144">
        <v>8868</v>
      </c>
      <c r="E6" s="144">
        <v>2680</v>
      </c>
      <c r="F6" s="144">
        <v>6034</v>
      </c>
      <c r="G6" s="144">
        <v>1360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4">
        <v>8839</v>
      </c>
      <c r="C7" s="144">
        <v>15729</v>
      </c>
      <c r="D7" s="144">
        <v>11188</v>
      </c>
      <c r="E7" s="144">
        <v>3949</v>
      </c>
      <c r="F7" s="144">
        <v>15366</v>
      </c>
      <c r="G7" s="144">
        <v>7897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4">
        <v>290</v>
      </c>
      <c r="C8" s="144">
        <v>1502</v>
      </c>
      <c r="D8" s="144">
        <v>1060</v>
      </c>
      <c r="E8" s="144">
        <v>530</v>
      </c>
      <c r="F8" s="144">
        <v>1446</v>
      </c>
      <c r="G8" s="144">
        <v>797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4">
        <v>2459</v>
      </c>
      <c r="C9" s="144">
        <v>6827</v>
      </c>
      <c r="D9" s="144">
        <v>4596</v>
      </c>
      <c r="E9" s="144">
        <v>1685</v>
      </c>
      <c r="F9" s="144">
        <v>5559</v>
      </c>
      <c r="G9" s="144">
        <v>1471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4">
        <v>10858</v>
      </c>
      <c r="C10" s="144">
        <v>18122</v>
      </c>
      <c r="D10" s="144">
        <v>13955</v>
      </c>
      <c r="E10" s="144">
        <v>3341</v>
      </c>
      <c r="F10" s="144">
        <v>13823</v>
      </c>
      <c r="G10" s="144">
        <v>3913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4">
        <v>3481</v>
      </c>
      <c r="C11" s="144">
        <v>14872</v>
      </c>
      <c r="D11" s="144">
        <v>10861</v>
      </c>
      <c r="E11" s="144">
        <v>3132</v>
      </c>
      <c r="F11" s="144">
        <v>6254</v>
      </c>
      <c r="G11" s="144">
        <v>1301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4">
        <v>1352</v>
      </c>
      <c r="C12" s="144">
        <v>5710</v>
      </c>
      <c r="D12" s="144">
        <v>8185</v>
      </c>
      <c r="E12" s="144">
        <v>2278</v>
      </c>
      <c r="F12" s="144">
        <v>17787</v>
      </c>
      <c r="G12" s="144">
        <v>7645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4">
        <v>1962</v>
      </c>
      <c r="C13" s="144">
        <v>10473</v>
      </c>
      <c r="D13" s="144">
        <v>12515</v>
      </c>
      <c r="E13" s="144">
        <v>4910</v>
      </c>
      <c r="F13" s="144">
        <v>35609</v>
      </c>
      <c r="G13" s="144">
        <v>16714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4">
        <v>1380</v>
      </c>
      <c r="C14" s="144">
        <v>3185</v>
      </c>
      <c r="D14" s="144">
        <v>3882</v>
      </c>
      <c r="E14" s="144">
        <v>1321</v>
      </c>
      <c r="F14" s="144">
        <v>5148</v>
      </c>
      <c r="G14" s="144">
        <v>1859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4">
        <v>963</v>
      </c>
      <c r="C15" s="144">
        <v>5843</v>
      </c>
      <c r="D15" s="144">
        <v>11467</v>
      </c>
      <c r="E15" s="144">
        <v>5616</v>
      </c>
      <c r="F15" s="144">
        <v>42654</v>
      </c>
      <c r="G15" s="144">
        <v>40206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4">
        <v>0</v>
      </c>
      <c r="C16" s="144">
        <v>99</v>
      </c>
      <c r="D16" s="144">
        <v>40</v>
      </c>
      <c r="E16" s="144">
        <v>86</v>
      </c>
      <c r="F16" s="144">
        <v>368</v>
      </c>
      <c r="G16" s="144">
        <v>299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4">
        <v>5124</v>
      </c>
      <c r="C17" s="144">
        <v>7828</v>
      </c>
      <c r="D17" s="144">
        <v>5235</v>
      </c>
      <c r="E17" s="144">
        <v>1851</v>
      </c>
      <c r="F17" s="144">
        <v>6186</v>
      </c>
      <c r="G17" s="144">
        <v>1944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4">
        <v>2473</v>
      </c>
      <c r="C18" s="144">
        <v>7553</v>
      </c>
      <c r="D18" s="144">
        <v>8625</v>
      </c>
      <c r="E18" s="144">
        <v>2627</v>
      </c>
      <c r="F18" s="144">
        <v>24424</v>
      </c>
      <c r="G18" s="144">
        <v>39447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4">
        <v>7480</v>
      </c>
      <c r="C19" s="144">
        <v>17447</v>
      </c>
      <c r="D19" s="144">
        <v>17914</v>
      </c>
      <c r="E19" s="144">
        <v>12544</v>
      </c>
      <c r="F19" s="144">
        <v>30971</v>
      </c>
      <c r="G19" s="144">
        <v>32859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4">
        <v>1074</v>
      </c>
      <c r="C20" s="144">
        <v>1591</v>
      </c>
      <c r="D20" s="144">
        <v>1658</v>
      </c>
      <c r="E20" s="144">
        <v>542</v>
      </c>
      <c r="F20" s="144">
        <v>3730</v>
      </c>
      <c r="G20" s="144">
        <v>2192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4">
        <v>11068</v>
      </c>
      <c r="C21" s="144">
        <v>11958</v>
      </c>
      <c r="D21" s="144">
        <v>8774</v>
      </c>
      <c r="E21" s="144">
        <v>3042</v>
      </c>
      <c r="F21" s="144">
        <v>5677</v>
      </c>
      <c r="G21" s="144">
        <v>1155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4">
        <v>4782</v>
      </c>
      <c r="C22" s="144">
        <v>9614</v>
      </c>
      <c r="D22" s="144">
        <v>6175</v>
      </c>
      <c r="E22" s="144">
        <v>2421</v>
      </c>
      <c r="F22" s="144">
        <v>6430</v>
      </c>
      <c r="G22" s="144">
        <v>3850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4">
        <v>1630</v>
      </c>
      <c r="C23" s="144">
        <v>8306</v>
      </c>
      <c r="D23" s="144">
        <v>8705</v>
      </c>
      <c r="E23" s="144">
        <v>3923</v>
      </c>
      <c r="F23" s="144">
        <v>13623</v>
      </c>
      <c r="G23" s="144">
        <v>10547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916</v>
      </c>
      <c r="G27" s="87" t="s">
        <v>878</v>
      </c>
    </row>
    <row r="28" spans="1:20">
      <c r="A28" s="79" t="str">
        <f>A4</f>
        <v>Agriculture, Forestry, Fishing , &amp; Hunting</v>
      </c>
      <c r="B28" s="80">
        <f>B4/SUM($B4:$G4)</f>
        <v>0.15444015444015444</v>
      </c>
      <c r="C28" s="80">
        <f t="shared" ref="C28:G28" si="0">C4/SUM($B4:$G4)</f>
        <v>0.50772200772200771</v>
      </c>
      <c r="D28" s="80">
        <f t="shared" si="0"/>
        <v>8.8803088803088806E-2</v>
      </c>
      <c r="E28" s="80">
        <f t="shared" si="0"/>
        <v>0</v>
      </c>
      <c r="F28" s="80">
        <f t="shared" si="0"/>
        <v>0.1718146718146718</v>
      </c>
      <c r="G28" s="80">
        <f t="shared" si="0"/>
        <v>7.7220077220077218E-2</v>
      </c>
      <c r="H28" s="102"/>
      <c r="I28" s="102"/>
      <c r="J28" s="102"/>
      <c r="K28" s="102"/>
      <c r="L28" s="102"/>
      <c r="M28" s="102"/>
    </row>
    <row r="29" spans="1:20">
      <c r="A29" s="79" t="str">
        <f t="shared" ref="A29:A47" si="1">A5</f>
        <v>Mining</v>
      </c>
      <c r="B29" s="80">
        <f t="shared" ref="B29:G44" si="2">B5/SUM($B5:$G5)</f>
        <v>8.1967213114754092E-2</v>
      </c>
      <c r="C29" s="80">
        <f t="shared" si="2"/>
        <v>0.55737704918032782</v>
      </c>
      <c r="D29" s="80">
        <f t="shared" si="2"/>
        <v>6.0109289617486336E-2</v>
      </c>
      <c r="E29" s="80">
        <f t="shared" si="2"/>
        <v>0.19672131147540983</v>
      </c>
      <c r="F29" s="80">
        <f t="shared" si="2"/>
        <v>0</v>
      </c>
      <c r="G29" s="80">
        <f t="shared" si="2"/>
        <v>0.10382513661202186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0.15167415703898915</v>
      </c>
      <c r="C30" s="80">
        <f t="shared" si="2"/>
        <v>0.40262123814677991</v>
      </c>
      <c r="D30" s="80">
        <f t="shared" si="2"/>
        <v>0.20866373326431209</v>
      </c>
      <c r="E30" s="80">
        <f t="shared" si="2"/>
        <v>6.3060307301348262E-2</v>
      </c>
      <c r="F30" s="80">
        <f t="shared" si="2"/>
        <v>0.1419798112896774</v>
      </c>
      <c r="G30" s="80">
        <f t="shared" si="2"/>
        <v>3.2000752958893153E-2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0.14037288781603355</v>
      </c>
      <c r="C31" s="80">
        <f t="shared" si="2"/>
        <v>0.24979354592809047</v>
      </c>
      <c r="D31" s="80">
        <f t="shared" si="2"/>
        <v>0.1776775505018422</v>
      </c>
      <c r="E31" s="80">
        <f t="shared" si="2"/>
        <v>6.2714394613136826E-2</v>
      </c>
      <c r="F31" s="80">
        <f t="shared" si="2"/>
        <v>0.24402871299707787</v>
      </c>
      <c r="G31" s="80">
        <f t="shared" si="2"/>
        <v>0.12541290814381909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5.1555555555555556E-2</v>
      </c>
      <c r="C32" s="80">
        <f t="shared" si="2"/>
        <v>0.26702222222222222</v>
      </c>
      <c r="D32" s="80">
        <f t="shared" si="2"/>
        <v>0.18844444444444444</v>
      </c>
      <c r="E32" s="80">
        <f t="shared" si="2"/>
        <v>9.4222222222222221E-2</v>
      </c>
      <c r="F32" s="80">
        <f t="shared" si="2"/>
        <v>0.25706666666666667</v>
      </c>
      <c r="G32" s="80">
        <f t="shared" si="2"/>
        <v>0.14168888888888889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0.10881975483471257</v>
      </c>
      <c r="C33" s="80">
        <f t="shared" si="2"/>
        <v>0.30211975040934635</v>
      </c>
      <c r="D33" s="80">
        <f t="shared" si="2"/>
        <v>0.20338983050847459</v>
      </c>
      <c r="E33" s="80">
        <f t="shared" si="2"/>
        <v>7.4567420454042577E-2</v>
      </c>
      <c r="F33" s="80">
        <f t="shared" si="2"/>
        <v>0.24600610700535469</v>
      </c>
      <c r="G33" s="80">
        <f t="shared" si="2"/>
        <v>6.5097136788069207E-2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0.16962444541648442</v>
      </c>
      <c r="C34" s="80">
        <f t="shared" si="2"/>
        <v>0.28310316815597075</v>
      </c>
      <c r="D34" s="80">
        <f t="shared" si="2"/>
        <v>0.21800599887521091</v>
      </c>
      <c r="E34" s="80">
        <f t="shared" si="2"/>
        <v>5.2193338748984568E-2</v>
      </c>
      <c r="F34" s="80">
        <f t="shared" si="2"/>
        <v>0.21594388552146473</v>
      </c>
      <c r="G34" s="80">
        <f t="shared" si="2"/>
        <v>6.1129163281884648E-2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8.7240921280168415E-2</v>
      </c>
      <c r="C35" s="80">
        <f t="shared" si="2"/>
        <v>0.37272248815819153</v>
      </c>
      <c r="D35" s="80">
        <f t="shared" si="2"/>
        <v>0.2721986917621112</v>
      </c>
      <c r="E35" s="80">
        <f t="shared" si="2"/>
        <v>7.8494273326483052E-2</v>
      </c>
      <c r="F35" s="80">
        <f t="shared" si="2"/>
        <v>0.15673792636776021</v>
      </c>
      <c r="G35" s="80">
        <f t="shared" si="2"/>
        <v>3.2605699105285581E-2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3.1473333798915197E-2</v>
      </c>
      <c r="C36" s="80">
        <f t="shared" si="2"/>
        <v>0.13292362129571431</v>
      </c>
      <c r="D36" s="80">
        <f t="shared" si="2"/>
        <v>0.19053937658588821</v>
      </c>
      <c r="E36" s="80">
        <f t="shared" si="2"/>
        <v>5.3029773960006521E-2</v>
      </c>
      <c r="F36" s="80">
        <f t="shared" si="2"/>
        <v>0.41406522801871637</v>
      </c>
      <c r="G36" s="80">
        <f t="shared" si="2"/>
        <v>0.17796866634075936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2.3873550490977453E-2</v>
      </c>
      <c r="C37" s="80">
        <f t="shared" si="2"/>
        <v>0.1274351143180463</v>
      </c>
      <c r="D37" s="80">
        <f t="shared" si="2"/>
        <v>0.15228210213791174</v>
      </c>
      <c r="E37" s="80">
        <f t="shared" si="2"/>
        <v>5.974471606049913E-2</v>
      </c>
      <c r="F37" s="80">
        <f t="shared" si="2"/>
        <v>0.43328912305464634</v>
      </c>
      <c r="G37" s="80">
        <f t="shared" si="2"/>
        <v>0.20337539393791904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8.2265275707898655E-2</v>
      </c>
      <c r="C38" s="80">
        <f t="shared" si="2"/>
        <v>0.18986587183308495</v>
      </c>
      <c r="D38" s="80">
        <f t="shared" si="2"/>
        <v>0.23141579731743667</v>
      </c>
      <c r="E38" s="80">
        <f t="shared" si="2"/>
        <v>7.8748137108792846E-2</v>
      </c>
      <c r="F38" s="80">
        <f t="shared" si="2"/>
        <v>0.30688524590163935</v>
      </c>
      <c r="G38" s="80">
        <f t="shared" si="2"/>
        <v>0.11081967213114755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9.0211617907427696E-3</v>
      </c>
      <c r="C39" s="80">
        <f t="shared" si="2"/>
        <v>5.473587574590863E-2</v>
      </c>
      <c r="D39" s="80">
        <f t="shared" si="2"/>
        <v>0.10742021002538665</v>
      </c>
      <c r="E39" s="80">
        <f t="shared" si="2"/>
        <v>5.2609392125453167E-2</v>
      </c>
      <c r="F39" s="80">
        <f t="shared" si="2"/>
        <v>0.39957282972205826</v>
      </c>
      <c r="G39" s="80">
        <f t="shared" si="2"/>
        <v>0.3766405305904505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0.11098654708520179</v>
      </c>
      <c r="D40" s="80">
        <f t="shared" si="2"/>
        <v>4.4843049327354258E-2</v>
      </c>
      <c r="E40" s="80">
        <f t="shared" si="2"/>
        <v>9.641255605381166E-2</v>
      </c>
      <c r="F40" s="80">
        <f t="shared" si="2"/>
        <v>0.41255605381165922</v>
      </c>
      <c r="G40" s="80">
        <f t="shared" si="2"/>
        <v>0.33520179372197312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0.18190854870775347</v>
      </c>
      <c r="C41" s="80">
        <f t="shared" si="2"/>
        <v>0.27790400454416359</v>
      </c>
      <c r="D41" s="80">
        <f t="shared" si="2"/>
        <v>0.18584919057086055</v>
      </c>
      <c r="E41" s="80">
        <f t="shared" si="2"/>
        <v>6.571286566316388E-2</v>
      </c>
      <c r="F41" s="80">
        <f t="shared" si="2"/>
        <v>0.21961090599261573</v>
      </c>
      <c r="G41" s="80">
        <f t="shared" si="2"/>
        <v>6.9014484521442779E-2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2.9043206614287897E-2</v>
      </c>
      <c r="C42" s="80">
        <f t="shared" si="2"/>
        <v>8.870333180659784E-2</v>
      </c>
      <c r="D42" s="80">
        <f t="shared" si="2"/>
        <v>0.10129302751647112</v>
      </c>
      <c r="E42" s="80">
        <f t="shared" si="2"/>
        <v>3.0851800960668946E-2</v>
      </c>
      <c r="F42" s="80">
        <f t="shared" si="2"/>
        <v>0.28683836568838156</v>
      </c>
      <c r="G42" s="80">
        <f t="shared" si="2"/>
        <v>0.46327026741359262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6.2743782242167506E-2</v>
      </c>
      <c r="C43" s="80">
        <f t="shared" si="2"/>
        <v>0.14634903325923751</v>
      </c>
      <c r="D43" s="80">
        <f t="shared" si="2"/>
        <v>0.15026632554628191</v>
      </c>
      <c r="E43" s="80">
        <f t="shared" si="2"/>
        <v>0.1052216583483622</v>
      </c>
      <c r="F43" s="80">
        <f t="shared" si="2"/>
        <v>0.25979113366606549</v>
      </c>
      <c r="G43" s="80">
        <f t="shared" si="2"/>
        <v>0.27562806693788533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9.9564290349494766E-2</v>
      </c>
      <c r="C44" s="80">
        <f t="shared" si="2"/>
        <v>0.14749235190507093</v>
      </c>
      <c r="D44" s="80">
        <f t="shared" si="2"/>
        <v>0.15370353202929452</v>
      </c>
      <c r="E44" s="80">
        <f t="shared" si="2"/>
        <v>5.0245666079540188E-2</v>
      </c>
      <c r="F44" s="80">
        <f t="shared" si="2"/>
        <v>0.3457865949754334</v>
      </c>
      <c r="G44" s="80">
        <f t="shared" si="2"/>
        <v>0.20320756466116621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0.26558525699476893</v>
      </c>
      <c r="C45" s="80">
        <f t="shared" si="3"/>
        <v>0.28694149829629984</v>
      </c>
      <c r="D45" s="80">
        <f t="shared" si="3"/>
        <v>0.21053894514565435</v>
      </c>
      <c r="E45" s="80">
        <f t="shared" si="3"/>
        <v>7.299515285309785E-2</v>
      </c>
      <c r="F45" s="80">
        <f t="shared" si="3"/>
        <v>0.13622402457167537</v>
      </c>
      <c r="G45" s="80">
        <f t="shared" si="3"/>
        <v>2.7715122138503624E-2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0.14372445299350806</v>
      </c>
      <c r="C46" s="80">
        <f t="shared" si="3"/>
        <v>0.28895167107477759</v>
      </c>
      <c r="D46" s="80">
        <f t="shared" si="3"/>
        <v>0.18559148833854291</v>
      </c>
      <c r="E46" s="80">
        <f t="shared" si="3"/>
        <v>7.276388554941092E-2</v>
      </c>
      <c r="F46" s="80">
        <f t="shared" si="3"/>
        <v>0.19325559028612646</v>
      </c>
      <c r="G46" s="80">
        <f t="shared" si="3"/>
        <v>0.11571291175763404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3.4878247100611971E-2</v>
      </c>
      <c r="C47" s="80">
        <f t="shared" si="3"/>
        <v>0.1777292763298669</v>
      </c>
      <c r="D47" s="80">
        <f t="shared" si="3"/>
        <v>0.18626695767535414</v>
      </c>
      <c r="E47" s="80">
        <f t="shared" si="3"/>
        <v>8.3943167715153852E-2</v>
      </c>
      <c r="F47" s="80">
        <f t="shared" si="3"/>
        <v>0.2915008345102067</v>
      </c>
      <c r="G47" s="80">
        <f t="shared" si="3"/>
        <v>0.22568151666880643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H48" s="98"/>
      <c r="I48" s="98"/>
      <c r="J48" s="98"/>
      <c r="K48" s="98"/>
      <c r="L48" s="98"/>
      <c r="M48" s="98"/>
      <c r="R48" s="101"/>
      <c r="S48" s="101"/>
      <c r="T48" s="101"/>
    </row>
    <row r="49" spans="1:20">
      <c r="A49" t="s">
        <v>917</v>
      </c>
    </row>
    <row r="51" spans="1:20">
      <c r="A51" s="24" t="s">
        <v>934</v>
      </c>
      <c r="R51" s="101"/>
      <c r="S51" s="101"/>
      <c r="T51" s="101"/>
    </row>
    <row r="52" spans="1:20">
      <c r="R52" s="101"/>
      <c r="S52" s="101"/>
      <c r="T52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916</v>
      </c>
      <c r="G53" s="87" t="s">
        <v>878</v>
      </c>
    </row>
    <row r="54" spans="1:20">
      <c r="A54" s="93" t="s">
        <v>539</v>
      </c>
      <c r="B54" s="144">
        <v>209</v>
      </c>
      <c r="C54" s="144">
        <v>461</v>
      </c>
      <c r="D54" s="144">
        <v>197</v>
      </c>
      <c r="E54" s="144">
        <v>37</v>
      </c>
      <c r="F54" s="144">
        <v>41</v>
      </c>
      <c r="G54" s="144">
        <v>32</v>
      </c>
    </row>
    <row r="55" spans="1:20">
      <c r="A55" s="93" t="s">
        <v>125</v>
      </c>
      <c r="B55" s="144">
        <v>0</v>
      </c>
      <c r="C55" s="144">
        <v>72</v>
      </c>
      <c r="D55" s="144">
        <v>0</v>
      </c>
      <c r="E55" s="144">
        <v>0</v>
      </c>
      <c r="F55" s="144">
        <v>23</v>
      </c>
      <c r="G55" s="144">
        <v>47</v>
      </c>
    </row>
    <row r="56" spans="1:20">
      <c r="A56" s="93" t="s">
        <v>67</v>
      </c>
      <c r="B56" s="144">
        <v>5537</v>
      </c>
      <c r="C56" s="144">
        <v>18663</v>
      </c>
      <c r="D56" s="144">
        <v>8031</v>
      </c>
      <c r="E56" s="144">
        <v>2153</v>
      </c>
      <c r="F56" s="144">
        <v>6340</v>
      </c>
      <c r="G56" s="144">
        <v>1787</v>
      </c>
    </row>
    <row r="57" spans="1:20">
      <c r="A57" s="93" t="s">
        <v>68</v>
      </c>
      <c r="B57" s="144">
        <v>4389</v>
      </c>
      <c r="C57" s="144">
        <v>12154</v>
      </c>
      <c r="D57" s="144">
        <v>6915</v>
      </c>
      <c r="E57" s="144">
        <v>3512</v>
      </c>
      <c r="F57" s="144">
        <v>14109</v>
      </c>
      <c r="G57" s="144">
        <v>11928</v>
      </c>
    </row>
    <row r="58" spans="1:20">
      <c r="A58" s="93" t="s">
        <v>78</v>
      </c>
      <c r="B58" s="144">
        <v>0</v>
      </c>
      <c r="C58" s="144">
        <v>789</v>
      </c>
      <c r="D58" s="144">
        <v>1207</v>
      </c>
      <c r="E58" s="144">
        <v>534</v>
      </c>
      <c r="F58" s="144">
        <v>1267</v>
      </c>
      <c r="G58" s="144">
        <v>444</v>
      </c>
    </row>
    <row r="59" spans="1:20">
      <c r="A59" s="93" t="s">
        <v>70</v>
      </c>
      <c r="B59" s="144">
        <v>1754</v>
      </c>
      <c r="C59" s="144">
        <v>5391</v>
      </c>
      <c r="D59" s="144">
        <v>3228</v>
      </c>
      <c r="E59" s="144">
        <v>1173</v>
      </c>
      <c r="F59" s="144">
        <v>5544</v>
      </c>
      <c r="G59" s="144">
        <v>1573</v>
      </c>
    </row>
    <row r="60" spans="1:20">
      <c r="A60" s="93" t="s">
        <v>72</v>
      </c>
      <c r="B60" s="144">
        <v>7968</v>
      </c>
      <c r="C60" s="144">
        <v>17011</v>
      </c>
      <c r="D60" s="144">
        <v>15957</v>
      </c>
      <c r="E60" s="144">
        <v>3904</v>
      </c>
      <c r="F60" s="144">
        <v>16436</v>
      </c>
      <c r="G60" s="144">
        <v>3321</v>
      </c>
    </row>
    <row r="61" spans="1:20">
      <c r="A61" s="93" t="s">
        <v>84</v>
      </c>
      <c r="B61" s="144">
        <v>2019</v>
      </c>
      <c r="C61" s="144">
        <v>13225</v>
      </c>
      <c r="D61" s="144">
        <v>9786</v>
      </c>
      <c r="E61" s="144">
        <v>2970</v>
      </c>
      <c r="F61" s="144">
        <v>6081</v>
      </c>
      <c r="G61" s="144">
        <v>1266</v>
      </c>
    </row>
    <row r="62" spans="1:20">
      <c r="A62" s="93" t="s">
        <v>75</v>
      </c>
      <c r="B62" s="144">
        <v>530</v>
      </c>
      <c r="C62" s="144">
        <v>2813</v>
      </c>
      <c r="D62" s="144">
        <v>3785</v>
      </c>
      <c r="E62" s="144">
        <v>1253</v>
      </c>
      <c r="F62" s="144">
        <v>11230</v>
      </c>
      <c r="G62" s="144">
        <v>4888</v>
      </c>
    </row>
    <row r="63" spans="1:20">
      <c r="A63" s="93" t="s">
        <v>87</v>
      </c>
      <c r="B63" s="144">
        <v>631</v>
      </c>
      <c r="C63" s="144">
        <v>5670</v>
      </c>
      <c r="D63" s="144">
        <v>9404</v>
      </c>
      <c r="E63" s="144">
        <v>4095</v>
      </c>
      <c r="F63" s="144">
        <v>40700</v>
      </c>
      <c r="G63" s="144">
        <v>21022</v>
      </c>
    </row>
    <row r="64" spans="1:20">
      <c r="A64" s="93" t="s">
        <v>88</v>
      </c>
      <c r="B64" s="144">
        <v>1007</v>
      </c>
      <c r="C64" s="144">
        <v>3677</v>
      </c>
      <c r="D64" s="144">
        <v>3529</v>
      </c>
      <c r="E64" s="144">
        <v>1394</v>
      </c>
      <c r="F64" s="144">
        <v>6527</v>
      </c>
      <c r="G64" s="144">
        <v>2312</v>
      </c>
    </row>
    <row r="65" spans="1:7">
      <c r="A65" s="93" t="s">
        <v>90</v>
      </c>
      <c r="B65" s="144">
        <v>768</v>
      </c>
      <c r="C65" s="144">
        <v>6742</v>
      </c>
      <c r="D65" s="144">
        <v>8710</v>
      </c>
      <c r="E65" s="144">
        <v>4481</v>
      </c>
      <c r="F65" s="144">
        <v>45889</v>
      </c>
      <c r="G65" s="144">
        <v>46541</v>
      </c>
    </row>
    <row r="66" spans="1:7">
      <c r="A66" s="93" t="s">
        <v>91</v>
      </c>
      <c r="B66" s="144">
        <v>0</v>
      </c>
      <c r="C66" s="144">
        <v>34</v>
      </c>
      <c r="D66" s="144">
        <v>37</v>
      </c>
      <c r="E66" s="144">
        <v>0</v>
      </c>
      <c r="F66" s="144">
        <v>103</v>
      </c>
      <c r="G66" s="144">
        <v>105</v>
      </c>
    </row>
    <row r="67" spans="1:7">
      <c r="A67" s="93" t="s">
        <v>503</v>
      </c>
      <c r="B67" s="144">
        <v>5287</v>
      </c>
      <c r="C67" s="144">
        <v>9352</v>
      </c>
      <c r="D67" s="144">
        <v>5946</v>
      </c>
      <c r="E67" s="144">
        <v>2231</v>
      </c>
      <c r="F67" s="144">
        <v>8024</v>
      </c>
      <c r="G67" s="144">
        <v>2800</v>
      </c>
    </row>
    <row r="68" spans="1:7">
      <c r="A68" s="93" t="s">
        <v>94</v>
      </c>
      <c r="B68" s="144">
        <v>2178</v>
      </c>
      <c r="C68" s="144">
        <v>7597</v>
      </c>
      <c r="D68" s="144">
        <v>9804</v>
      </c>
      <c r="E68" s="144">
        <v>2681</v>
      </c>
      <c r="F68" s="144">
        <v>29395</v>
      </c>
      <c r="G68" s="144">
        <v>50792</v>
      </c>
    </row>
    <row r="69" spans="1:7">
      <c r="A69" s="93" t="s">
        <v>95</v>
      </c>
      <c r="B69" s="144">
        <v>7719</v>
      </c>
      <c r="C69" s="144">
        <v>21143</v>
      </c>
      <c r="D69" s="144">
        <v>24222</v>
      </c>
      <c r="E69" s="144">
        <v>14442</v>
      </c>
      <c r="F69" s="144">
        <v>41012</v>
      </c>
      <c r="G69" s="144">
        <v>45420</v>
      </c>
    </row>
    <row r="70" spans="1:7">
      <c r="A70" s="93" t="s">
        <v>96</v>
      </c>
      <c r="B70" s="144">
        <v>1210</v>
      </c>
      <c r="C70" s="144">
        <v>1412</v>
      </c>
      <c r="D70" s="144">
        <v>1993</v>
      </c>
      <c r="E70" s="144">
        <v>375</v>
      </c>
      <c r="F70" s="144">
        <v>4225</v>
      </c>
      <c r="G70" s="144">
        <v>3080</v>
      </c>
    </row>
    <row r="71" spans="1:7">
      <c r="A71" s="93" t="s">
        <v>97</v>
      </c>
      <c r="B71" s="144">
        <v>12226</v>
      </c>
      <c r="C71" s="144">
        <v>16459</v>
      </c>
      <c r="D71" s="144">
        <v>12800</v>
      </c>
      <c r="E71" s="144">
        <v>3140</v>
      </c>
      <c r="F71" s="144">
        <v>10048</v>
      </c>
      <c r="G71" s="144">
        <v>1998</v>
      </c>
    </row>
    <row r="72" spans="1:7">
      <c r="A72" s="93" t="s">
        <v>85</v>
      </c>
      <c r="B72" s="144">
        <v>5069</v>
      </c>
      <c r="C72" s="144">
        <v>11221</v>
      </c>
      <c r="D72" s="144">
        <v>6528</v>
      </c>
      <c r="E72" s="144">
        <v>1843</v>
      </c>
      <c r="F72" s="144">
        <v>7128</v>
      </c>
      <c r="G72" s="144">
        <v>4265</v>
      </c>
    </row>
    <row r="73" spans="1:7">
      <c r="A73" s="93" t="s">
        <v>86</v>
      </c>
      <c r="B73" s="144">
        <v>1005</v>
      </c>
      <c r="C73" s="144">
        <v>7553</v>
      </c>
      <c r="D73" s="144">
        <v>8108</v>
      </c>
      <c r="E73" s="144">
        <v>4695</v>
      </c>
      <c r="F73" s="144">
        <v>16675</v>
      </c>
      <c r="G73" s="144">
        <v>11681</v>
      </c>
    </row>
    <row r="75" spans="1:7">
      <c r="A75" s="100" t="s">
        <v>561</v>
      </c>
    </row>
    <row r="77" spans="1:7" ht="30">
      <c r="A77" s="79"/>
      <c r="B77" s="87" t="s">
        <v>540</v>
      </c>
      <c r="C77" s="87" t="s">
        <v>541</v>
      </c>
      <c r="D77" s="87" t="s">
        <v>542</v>
      </c>
      <c r="E77" s="87" t="s">
        <v>543</v>
      </c>
      <c r="F77" s="87" t="s">
        <v>916</v>
      </c>
      <c r="G77" s="87" t="s">
        <v>878</v>
      </c>
    </row>
    <row r="78" spans="1:7">
      <c r="A78" s="79" t="str">
        <f>A54</f>
        <v>Agriculture, Forestry, Fishing , &amp; Hunting</v>
      </c>
      <c r="B78" s="80">
        <f>B54/SUM($B54:$G54)</f>
        <v>0.21392016376663256</v>
      </c>
      <c r="C78" s="80">
        <f t="shared" ref="C78:G78" si="4">C54/SUM($B54:$G54)</f>
        <v>0.47185261003070622</v>
      </c>
      <c r="D78" s="80">
        <f t="shared" si="4"/>
        <v>0.20163766632548619</v>
      </c>
      <c r="E78" s="80">
        <f t="shared" si="4"/>
        <v>3.7871033776867964E-2</v>
      </c>
      <c r="F78" s="80">
        <f t="shared" si="4"/>
        <v>4.1965199590583417E-2</v>
      </c>
      <c r="G78" s="80">
        <f t="shared" si="4"/>
        <v>3.2753326509723645E-2</v>
      </c>
    </row>
    <row r="79" spans="1:7">
      <c r="A79" s="79" t="str">
        <f t="shared" ref="A79:A97" si="5">A55</f>
        <v>Mining</v>
      </c>
      <c r="B79" s="80">
        <f t="shared" ref="B79:G94" si="6">B55/SUM($B55:$G55)</f>
        <v>0</v>
      </c>
      <c r="C79" s="80">
        <f t="shared" si="6"/>
        <v>0.50704225352112675</v>
      </c>
      <c r="D79" s="80">
        <f t="shared" si="6"/>
        <v>0</v>
      </c>
      <c r="E79" s="80">
        <f t="shared" si="6"/>
        <v>0</v>
      </c>
      <c r="F79" s="80">
        <f t="shared" si="6"/>
        <v>0.1619718309859155</v>
      </c>
      <c r="G79" s="80">
        <f t="shared" si="6"/>
        <v>0.33098591549295775</v>
      </c>
    </row>
    <row r="80" spans="1:7">
      <c r="A80" s="79" t="str">
        <f t="shared" si="5"/>
        <v>Construction</v>
      </c>
      <c r="B80" s="80">
        <f t="shared" si="6"/>
        <v>0.13024864152807508</v>
      </c>
      <c r="C80" s="80">
        <f t="shared" si="6"/>
        <v>0.43901578414998471</v>
      </c>
      <c r="D80" s="80">
        <f t="shared" si="6"/>
        <v>0.18891581002564042</v>
      </c>
      <c r="E80" s="80">
        <f t="shared" si="6"/>
        <v>5.0645715226647223E-2</v>
      </c>
      <c r="F80" s="80">
        <f t="shared" si="6"/>
        <v>0.1491378701983016</v>
      </c>
      <c r="G80" s="80">
        <f t="shared" si="6"/>
        <v>4.2036178871350943E-2</v>
      </c>
    </row>
    <row r="81" spans="1:7">
      <c r="A81" s="79" t="str">
        <f t="shared" si="5"/>
        <v>Manufacturing</v>
      </c>
      <c r="B81" s="80">
        <f t="shared" si="6"/>
        <v>8.2800384854830489E-2</v>
      </c>
      <c r="C81" s="80">
        <f t="shared" si="6"/>
        <v>0.2292904710698587</v>
      </c>
      <c r="D81" s="80">
        <f t="shared" si="6"/>
        <v>0.13045446827777463</v>
      </c>
      <c r="E81" s="80">
        <f t="shared" si="6"/>
        <v>6.6255400230158287E-2</v>
      </c>
      <c r="F81" s="80">
        <f t="shared" si="6"/>
        <v>0.26617239232554191</v>
      </c>
      <c r="G81" s="80">
        <f t="shared" si="6"/>
        <v>0.22502688324183598</v>
      </c>
    </row>
    <row r="82" spans="1:7">
      <c r="A82" s="79" t="str">
        <f t="shared" si="5"/>
        <v>Utilities</v>
      </c>
      <c r="B82" s="80">
        <f t="shared" si="6"/>
        <v>0</v>
      </c>
      <c r="C82" s="80">
        <f t="shared" si="6"/>
        <v>0.18604102805941994</v>
      </c>
      <c r="D82" s="80">
        <f t="shared" si="6"/>
        <v>0.28460268804527233</v>
      </c>
      <c r="E82" s="80">
        <f t="shared" si="6"/>
        <v>0.12591369959915114</v>
      </c>
      <c r="F82" s="80">
        <f t="shared" si="6"/>
        <v>0.2987502947418062</v>
      </c>
      <c r="G82" s="80">
        <f t="shared" si="6"/>
        <v>0.10469228955435039</v>
      </c>
    </row>
    <row r="83" spans="1:7">
      <c r="A83" s="79" t="str">
        <f t="shared" si="5"/>
        <v>Wholesale Trade</v>
      </c>
      <c r="B83" s="80">
        <f t="shared" si="6"/>
        <v>9.3982746610941428E-2</v>
      </c>
      <c r="C83" s="80">
        <f t="shared" si="6"/>
        <v>0.28886031184696992</v>
      </c>
      <c r="D83" s="80">
        <f t="shared" si="6"/>
        <v>0.17296254621443496</v>
      </c>
      <c r="E83" s="80">
        <f t="shared" si="6"/>
        <v>6.2851631570487065E-2</v>
      </c>
      <c r="F83" s="80">
        <f t="shared" si="6"/>
        <v>0.29705835074746822</v>
      </c>
      <c r="G83" s="80">
        <f t="shared" si="6"/>
        <v>8.4284413009698328E-2</v>
      </c>
    </row>
    <row r="84" spans="1:7">
      <c r="A84" s="79" t="str">
        <f t="shared" si="5"/>
        <v>Retail Trade</v>
      </c>
      <c r="B84" s="80">
        <f t="shared" si="6"/>
        <v>0.12334938155022679</v>
      </c>
      <c r="C84" s="80">
        <f t="shared" si="6"/>
        <v>0.26334040280508381</v>
      </c>
      <c r="D84" s="80">
        <f t="shared" si="6"/>
        <v>0.24702385559700915</v>
      </c>
      <c r="E84" s="80">
        <f t="shared" si="6"/>
        <v>6.0436243169187422E-2</v>
      </c>
      <c r="F84" s="80">
        <f t="shared" si="6"/>
        <v>0.25443906063749089</v>
      </c>
      <c r="G84" s="80">
        <f t="shared" si="6"/>
        <v>5.1411056241001903E-2</v>
      </c>
    </row>
    <row r="85" spans="1:7">
      <c r="A85" s="79" t="str">
        <f t="shared" si="5"/>
        <v>Transportation &amp; Warehousing</v>
      </c>
      <c r="B85" s="80">
        <f t="shared" si="6"/>
        <v>5.7119416074914421E-2</v>
      </c>
      <c r="C85" s="80">
        <f t="shared" si="6"/>
        <v>0.37414773530992729</v>
      </c>
      <c r="D85" s="80">
        <f t="shared" si="6"/>
        <v>0.2768551786573118</v>
      </c>
      <c r="E85" s="80">
        <f t="shared" si="6"/>
        <v>8.4024103884346626E-2</v>
      </c>
      <c r="F85" s="80">
        <f t="shared" si="6"/>
        <v>0.17203723088239453</v>
      </c>
      <c r="G85" s="80">
        <f t="shared" si="6"/>
        <v>3.5816335191105324E-2</v>
      </c>
    </row>
    <row r="86" spans="1:7">
      <c r="A86" s="79" t="str">
        <f t="shared" si="5"/>
        <v>Information</v>
      </c>
      <c r="B86" s="80">
        <f t="shared" si="6"/>
        <v>2.1633536062696437E-2</v>
      </c>
      <c r="C86" s="80">
        <f t="shared" si="6"/>
        <v>0.11482101310257561</v>
      </c>
      <c r="D86" s="80">
        <f t="shared" si="6"/>
        <v>0.15449610188170945</v>
      </c>
      <c r="E86" s="80">
        <f t="shared" si="6"/>
        <v>5.1144944691620065E-2</v>
      </c>
      <c r="F86" s="80">
        <f t="shared" si="6"/>
        <v>0.45838605657373771</v>
      </c>
      <c r="G86" s="80">
        <f t="shared" si="6"/>
        <v>0.19951834768766072</v>
      </c>
    </row>
    <row r="87" spans="1:7">
      <c r="A87" s="79" t="str">
        <f t="shared" si="5"/>
        <v>Finance &amp; Insurance</v>
      </c>
      <c r="B87" s="80">
        <f t="shared" si="6"/>
        <v>7.7402418978925937E-3</v>
      </c>
      <c r="C87" s="80">
        <f t="shared" si="6"/>
        <v>6.9551777434312206E-2</v>
      </c>
      <c r="D87" s="80">
        <f t="shared" si="6"/>
        <v>0.1153553641961679</v>
      </c>
      <c r="E87" s="80">
        <f t="shared" si="6"/>
        <v>5.0231839258114377E-2</v>
      </c>
      <c r="F87" s="80">
        <f t="shared" si="6"/>
        <v>0.49925173572777898</v>
      </c>
      <c r="G87" s="80">
        <f t="shared" si="6"/>
        <v>0.25786904148573392</v>
      </c>
    </row>
    <row r="88" spans="1:7">
      <c r="A88" s="79" t="str">
        <f t="shared" si="5"/>
        <v>Real Estate, Rental &amp; Leasing</v>
      </c>
      <c r="B88" s="80">
        <f t="shared" si="6"/>
        <v>5.4591781416025158E-2</v>
      </c>
      <c r="C88" s="80">
        <f t="shared" si="6"/>
        <v>0.19933860999674727</v>
      </c>
      <c r="D88" s="80">
        <f t="shared" si="6"/>
        <v>0.19131519028515667</v>
      </c>
      <c r="E88" s="80">
        <f t="shared" si="6"/>
        <v>7.5571939715927572E-2</v>
      </c>
      <c r="F88" s="80">
        <f t="shared" si="6"/>
        <v>0.3538436517402147</v>
      </c>
      <c r="G88" s="80">
        <f t="shared" si="6"/>
        <v>0.12533882684592865</v>
      </c>
    </row>
    <row r="89" spans="1:7">
      <c r="A89" s="79" t="str">
        <f t="shared" si="5"/>
        <v>Professional &amp; Technical Services</v>
      </c>
      <c r="B89" s="80">
        <f t="shared" si="6"/>
        <v>6.7885902184193544E-3</v>
      </c>
      <c r="C89" s="80">
        <f t="shared" si="6"/>
        <v>5.9594629235134491E-2</v>
      </c>
      <c r="D89" s="80">
        <f t="shared" si="6"/>
        <v>7.6990391669834082E-2</v>
      </c>
      <c r="E89" s="80">
        <f t="shared" si="6"/>
        <v>3.9608948917626466E-2</v>
      </c>
      <c r="F89" s="80">
        <f t="shared" si="6"/>
        <v>0.40562710486073666</v>
      </c>
      <c r="G89" s="80">
        <f t="shared" si="6"/>
        <v>0.41139033509824896</v>
      </c>
    </row>
    <row r="90" spans="1:7">
      <c r="A90" s="79" t="str">
        <f t="shared" si="5"/>
        <v>Management of Companies &amp; Enterprises</v>
      </c>
      <c r="B90" s="80">
        <f t="shared" si="6"/>
        <v>0</v>
      </c>
      <c r="C90" s="80">
        <f t="shared" si="6"/>
        <v>0.12186379928315412</v>
      </c>
      <c r="D90" s="80">
        <f t="shared" si="6"/>
        <v>0.13261648745519714</v>
      </c>
      <c r="E90" s="80">
        <f t="shared" si="6"/>
        <v>0</v>
      </c>
      <c r="F90" s="80">
        <f t="shared" si="6"/>
        <v>0.36917562724014336</v>
      </c>
      <c r="G90" s="80">
        <f t="shared" si="6"/>
        <v>0.37634408602150538</v>
      </c>
    </row>
    <row r="91" spans="1:7">
      <c r="A91" s="79" t="str">
        <f t="shared" si="5"/>
        <v>Administrative &amp; Support Services</v>
      </c>
      <c r="B91" s="80">
        <f t="shared" si="6"/>
        <v>0.15716409036860879</v>
      </c>
      <c r="C91" s="80">
        <f t="shared" si="6"/>
        <v>0.2780023781212842</v>
      </c>
      <c r="D91" s="80">
        <f t="shared" si="6"/>
        <v>0.17675386444708679</v>
      </c>
      <c r="E91" s="80">
        <f t="shared" si="6"/>
        <v>6.6319857312722955E-2</v>
      </c>
      <c r="F91" s="80">
        <f t="shared" si="6"/>
        <v>0.23852556480380499</v>
      </c>
      <c r="G91" s="80">
        <f t="shared" si="6"/>
        <v>8.3234244946492272E-2</v>
      </c>
    </row>
    <row r="92" spans="1:7">
      <c r="A92" s="79" t="str">
        <f t="shared" si="5"/>
        <v>Educational Services</v>
      </c>
      <c r="B92" s="80">
        <f t="shared" si="6"/>
        <v>2.1259773346218043E-2</v>
      </c>
      <c r="C92" s="80">
        <f t="shared" si="6"/>
        <v>7.4155416947299574E-2</v>
      </c>
      <c r="D92" s="80">
        <f t="shared" si="6"/>
        <v>9.5698263492342381E-2</v>
      </c>
      <c r="E92" s="80">
        <f t="shared" si="6"/>
        <v>2.6169629174109539E-2</v>
      </c>
      <c r="F92" s="80">
        <f t="shared" si="6"/>
        <v>0.28692885101564714</v>
      </c>
      <c r="G92" s="80">
        <f t="shared" si="6"/>
        <v>0.49578806602438336</v>
      </c>
    </row>
    <row r="93" spans="1:7">
      <c r="A93" s="79" t="str">
        <f t="shared" si="5"/>
        <v>Health Care &amp; Social Assistance</v>
      </c>
      <c r="B93" s="80">
        <f t="shared" si="6"/>
        <v>5.0137050364385094E-2</v>
      </c>
      <c r="C93" s="80">
        <f t="shared" si="6"/>
        <v>0.13732966133620858</v>
      </c>
      <c r="D93" s="80">
        <f t="shared" si="6"/>
        <v>0.15732862209173931</v>
      </c>
      <c r="E93" s="80">
        <f t="shared" si="6"/>
        <v>9.3804803907559201E-2</v>
      </c>
      <c r="F93" s="80">
        <f t="shared" si="6"/>
        <v>0.26638433858584809</v>
      </c>
      <c r="G93" s="80">
        <f t="shared" si="6"/>
        <v>0.29501552371425971</v>
      </c>
    </row>
    <row r="94" spans="1:7">
      <c r="A94" s="79" t="str">
        <f t="shared" si="5"/>
        <v>Arts, Entertainment, &amp; Recreation</v>
      </c>
      <c r="B94" s="80">
        <f t="shared" si="6"/>
        <v>9.8413989426596182E-2</v>
      </c>
      <c r="C94" s="80">
        <f t="shared" si="6"/>
        <v>0.1148434322895486</v>
      </c>
      <c r="D94" s="80">
        <f t="shared" si="6"/>
        <v>0.16209841398942659</v>
      </c>
      <c r="E94" s="80">
        <f t="shared" si="6"/>
        <v>3.0500203334688898E-2</v>
      </c>
      <c r="F94" s="80">
        <f t="shared" si="6"/>
        <v>0.34363562423749494</v>
      </c>
      <c r="G94" s="80">
        <f t="shared" si="6"/>
        <v>0.25050833672224482</v>
      </c>
    </row>
    <row r="95" spans="1:7">
      <c r="A95" s="79" t="str">
        <f t="shared" si="5"/>
        <v>Accommodation &amp; Food Services</v>
      </c>
      <c r="B95" s="80">
        <f t="shared" ref="B95:G97" si="7">B71/SUM($B71:$G71)</f>
        <v>0.2157364436837183</v>
      </c>
      <c r="C95" s="80">
        <f t="shared" si="7"/>
        <v>0.29043073176757073</v>
      </c>
      <c r="D95" s="80">
        <f t="shared" si="7"/>
        <v>0.2258650809055778</v>
      </c>
      <c r="E95" s="80">
        <f t="shared" si="7"/>
        <v>5.5407527659649555E-2</v>
      </c>
      <c r="F95" s="80">
        <f t="shared" si="7"/>
        <v>0.17730408851087859</v>
      </c>
      <c r="G95" s="80">
        <f t="shared" si="7"/>
        <v>3.5256127472605037E-2</v>
      </c>
    </row>
    <row r="96" spans="1:7">
      <c r="A96" s="79" t="str">
        <f t="shared" si="5"/>
        <v>Other Services</v>
      </c>
      <c r="B96" s="80">
        <f t="shared" si="7"/>
        <v>0.14059466356021524</v>
      </c>
      <c r="C96" s="80">
        <f t="shared" si="7"/>
        <v>0.31122760303988461</v>
      </c>
      <c r="D96" s="80">
        <f t="shared" si="7"/>
        <v>0.18106174072224995</v>
      </c>
      <c r="E96" s="80">
        <f t="shared" si="7"/>
        <v>5.1117767792755314E-2</v>
      </c>
      <c r="F96" s="80">
        <f t="shared" si="7"/>
        <v>0.19770344483275087</v>
      </c>
      <c r="G96" s="80">
        <f t="shared" si="7"/>
        <v>0.118294780052144</v>
      </c>
    </row>
    <row r="97" spans="1:7">
      <c r="A97" s="79" t="str">
        <f t="shared" si="5"/>
        <v>Government</v>
      </c>
      <c r="B97" s="80">
        <f>B73/SUM($B73:$G73)</f>
        <v>2.0214413580867712E-2</v>
      </c>
      <c r="C97" s="80">
        <f t="shared" si="7"/>
        <v>0.15191986644407346</v>
      </c>
      <c r="D97" s="80">
        <f t="shared" si="7"/>
        <v>0.1630830500633586</v>
      </c>
      <c r="E97" s="80">
        <f t="shared" si="7"/>
        <v>9.4434499265844685E-2</v>
      </c>
      <c r="F97" s="80">
        <f t="shared" si="7"/>
        <v>0.33539835468753143</v>
      </c>
      <c r="G97" s="80">
        <f t="shared" si="7"/>
        <v>0.23494981595832412</v>
      </c>
    </row>
    <row r="99" spans="1:7">
      <c r="A99" t="s">
        <v>906</v>
      </c>
    </row>
  </sheetData>
  <pageMargins left="0.7" right="0.7" top="0.75" bottom="0.75" header="0.3" footer="0.3"/>
  <pageSetup scale="67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>E5/SUM(E$4:E$108)</f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ref="F6:F69" si="0">E6/SUM(E$4:E$108)</f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si="0"/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0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0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0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0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0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0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0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0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0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0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0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0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0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0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0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0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0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0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0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0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0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0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0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0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0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0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0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0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0"/>
        <v>4.4019300770337761E-3</v>
      </c>
    </row>
    <row r="66" spans="1:6">
      <c r="A66" s="108" t="s">
        <v>672</v>
      </c>
      <c r="B66" s="103" t="s">
        <v>673</v>
      </c>
      <c r="C66" s="108" t="s">
        <v>571</v>
      </c>
      <c r="D66" s="103" t="s">
        <v>586</v>
      </c>
      <c r="E66" s="108">
        <v>51</v>
      </c>
      <c r="F66" s="109">
        <f t="shared" si="0"/>
        <v>4.317277575552358E-3</v>
      </c>
    </row>
    <row r="67" spans="1:6">
      <c r="A67" s="108" t="s">
        <v>674</v>
      </c>
      <c r="B67" s="103" t="s">
        <v>675</v>
      </c>
      <c r="C67" s="108" t="s">
        <v>571</v>
      </c>
      <c r="D67" s="103" t="s">
        <v>586</v>
      </c>
      <c r="E67" s="108">
        <v>50</v>
      </c>
      <c r="F67" s="109">
        <f t="shared" si="0"/>
        <v>4.2326250740709389E-3</v>
      </c>
    </row>
    <row r="68" spans="1:6">
      <c r="A68" s="108" t="s">
        <v>676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0"/>
        <v>3.9786675696266826E-3</v>
      </c>
    </row>
    <row r="69" spans="1:6">
      <c r="A69" s="108" t="s">
        <v>677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si="0"/>
        <v>3.5554050622195886E-3</v>
      </c>
    </row>
    <row r="70" spans="1:6">
      <c r="A70" s="108" t="s">
        <v>678</v>
      </c>
      <c r="B70" s="103" t="s">
        <v>679</v>
      </c>
      <c r="C70" s="108" t="s">
        <v>571</v>
      </c>
      <c r="D70" s="103" t="s">
        <v>572</v>
      </c>
      <c r="E70" s="108">
        <v>41</v>
      </c>
      <c r="F70" s="109">
        <f t="shared" ref="F70:F108" si="1">E70/SUM(E$4:E$108)</f>
        <v>3.47075256073817E-3</v>
      </c>
    </row>
    <row r="71" spans="1:6">
      <c r="A71" s="108" t="s">
        <v>680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1"/>
        <v>3.3861000592567509E-3</v>
      </c>
    </row>
    <row r="72" spans="1:6">
      <c r="A72" s="108" t="s">
        <v>681</v>
      </c>
      <c r="B72" s="103" t="s">
        <v>682</v>
      </c>
      <c r="C72" s="108" t="s">
        <v>571</v>
      </c>
      <c r="D72" s="103" t="s">
        <v>572</v>
      </c>
      <c r="E72" s="108">
        <v>38</v>
      </c>
      <c r="F72" s="109">
        <f t="shared" si="1"/>
        <v>3.2167950562939137E-3</v>
      </c>
    </row>
    <row r="73" spans="1:6">
      <c r="A73" s="108" t="s">
        <v>683</v>
      </c>
      <c r="B73" s="103" t="s">
        <v>684</v>
      </c>
      <c r="C73" s="108" t="s">
        <v>571</v>
      </c>
      <c r="D73" s="103" t="s">
        <v>572</v>
      </c>
      <c r="E73" s="108">
        <v>36</v>
      </c>
      <c r="F73" s="109">
        <f t="shared" si="1"/>
        <v>3.047490053331076E-3</v>
      </c>
    </row>
    <row r="74" spans="1:6">
      <c r="A74" s="108" t="s">
        <v>685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1"/>
        <v>2.8781850503682383E-3</v>
      </c>
    </row>
    <row r="75" spans="1:6">
      <c r="A75" s="108" t="s">
        <v>686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1"/>
        <v>2.7935325488868197E-3</v>
      </c>
    </row>
    <row r="76" spans="1:6">
      <c r="A76" s="108" t="s">
        <v>687</v>
      </c>
      <c r="B76" s="103" t="s">
        <v>688</v>
      </c>
      <c r="C76" s="108" t="s">
        <v>571</v>
      </c>
      <c r="D76" s="103" t="s">
        <v>586</v>
      </c>
      <c r="E76" s="108">
        <v>33</v>
      </c>
      <c r="F76" s="109">
        <f t="shared" si="1"/>
        <v>2.7935325488868197E-3</v>
      </c>
    </row>
    <row r="77" spans="1:6">
      <c r="A77" s="108" t="s">
        <v>689</v>
      </c>
      <c r="B77" s="103" t="s">
        <v>690</v>
      </c>
      <c r="C77" s="108" t="s">
        <v>571</v>
      </c>
      <c r="D77" s="103" t="s">
        <v>586</v>
      </c>
      <c r="E77" s="108">
        <v>33</v>
      </c>
      <c r="F77" s="109">
        <f t="shared" si="1"/>
        <v>2.7935325488868197E-3</v>
      </c>
    </row>
    <row r="78" spans="1:6">
      <c r="A78" s="108" t="s">
        <v>691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1"/>
        <v>2.7935325488868197E-3</v>
      </c>
    </row>
    <row r="79" spans="1:6">
      <c r="A79" s="108" t="s">
        <v>692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1"/>
        <v>2.7088800474054007E-3</v>
      </c>
    </row>
    <row r="80" spans="1:6">
      <c r="A80" s="108" t="s">
        <v>693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1"/>
        <v>2.624227545923982E-3</v>
      </c>
    </row>
    <row r="81" spans="1:6">
      <c r="A81" s="108" t="s">
        <v>694</v>
      </c>
      <c r="B81" s="103" t="s">
        <v>695</v>
      </c>
      <c r="C81" s="108" t="s">
        <v>571</v>
      </c>
      <c r="D81" s="103" t="s">
        <v>572</v>
      </c>
      <c r="E81" s="108">
        <v>30</v>
      </c>
      <c r="F81" s="109">
        <f t="shared" si="1"/>
        <v>2.5395750444425634E-3</v>
      </c>
    </row>
    <row r="82" spans="1:6">
      <c r="A82" s="108" t="s">
        <v>696</v>
      </c>
      <c r="B82" s="103" t="s">
        <v>697</v>
      </c>
      <c r="C82" s="108" t="s">
        <v>571</v>
      </c>
      <c r="D82" s="103" t="s">
        <v>572</v>
      </c>
      <c r="E82" s="108">
        <v>28</v>
      </c>
      <c r="F82" s="109">
        <f t="shared" si="1"/>
        <v>2.3702700414797257E-3</v>
      </c>
    </row>
    <row r="83" spans="1:6">
      <c r="A83" s="108" t="s">
        <v>698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1"/>
        <v>2.2009650385168881E-3</v>
      </c>
    </row>
    <row r="84" spans="1:6">
      <c r="A84" s="108" t="s">
        <v>699</v>
      </c>
      <c r="B84" s="103" t="s">
        <v>700</v>
      </c>
      <c r="C84" s="108" t="s">
        <v>571</v>
      </c>
      <c r="D84" s="103" t="s">
        <v>586</v>
      </c>
      <c r="E84" s="108">
        <v>24</v>
      </c>
      <c r="F84" s="109">
        <f t="shared" si="1"/>
        <v>2.0316600355540508E-3</v>
      </c>
    </row>
    <row r="85" spans="1:6">
      <c r="A85" s="108" t="s">
        <v>701</v>
      </c>
      <c r="B85" s="103" t="s">
        <v>702</v>
      </c>
      <c r="C85" s="108" t="s">
        <v>571</v>
      </c>
      <c r="D85" s="103" t="s">
        <v>572</v>
      </c>
      <c r="E85" s="108">
        <v>23</v>
      </c>
      <c r="F85" s="109">
        <f t="shared" si="1"/>
        <v>1.9470075340726318E-3</v>
      </c>
    </row>
    <row r="86" spans="1:6">
      <c r="A86" s="108" t="s">
        <v>703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1"/>
        <v>1.9470075340726318E-3</v>
      </c>
    </row>
    <row r="87" spans="1:6">
      <c r="A87" s="108" t="s">
        <v>704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1"/>
        <v>1.9470075340726318E-3</v>
      </c>
    </row>
    <row r="88" spans="1:6">
      <c r="A88" s="108" t="s">
        <v>705</v>
      </c>
      <c r="B88" s="103" t="s">
        <v>706</v>
      </c>
      <c r="C88" s="108" t="s">
        <v>583</v>
      </c>
      <c r="D88" s="103" t="s">
        <v>586</v>
      </c>
      <c r="E88" s="108">
        <v>23</v>
      </c>
      <c r="F88" s="109">
        <f t="shared" si="1"/>
        <v>1.9470075340726318E-3</v>
      </c>
    </row>
    <row r="89" spans="1:6">
      <c r="A89" s="108" t="s">
        <v>707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1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1"/>
        <v>1.6930500296283755E-3</v>
      </c>
    </row>
    <row r="91" spans="1:6">
      <c r="A91" s="108" t="s">
        <v>708</v>
      </c>
      <c r="B91" s="103" t="s">
        <v>709</v>
      </c>
      <c r="C91" s="108" t="s">
        <v>571</v>
      </c>
      <c r="D91" s="103" t="s">
        <v>572</v>
      </c>
      <c r="E91" s="108">
        <v>20</v>
      </c>
      <c r="F91" s="109">
        <f t="shared" si="1"/>
        <v>1.6930500296283755E-3</v>
      </c>
    </row>
    <row r="92" spans="1:6">
      <c r="A92" s="108" t="s">
        <v>710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1"/>
        <v>1.6083975281469568E-3</v>
      </c>
    </row>
    <row r="93" spans="1:6">
      <c r="A93" s="108" t="s">
        <v>711</v>
      </c>
      <c r="B93" s="103" t="s">
        <v>712</v>
      </c>
      <c r="C93" s="108" t="s">
        <v>627</v>
      </c>
      <c r="D93" s="103" t="s">
        <v>572</v>
      </c>
      <c r="E93" s="108">
        <v>18</v>
      </c>
      <c r="F93" s="109">
        <f t="shared" si="1"/>
        <v>1.523745026665538E-3</v>
      </c>
    </row>
    <row r="94" spans="1:6">
      <c r="A94" s="108" t="s">
        <v>713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1"/>
        <v>1.523745026665538E-3</v>
      </c>
    </row>
    <row r="95" spans="1:6">
      <c r="A95" s="108" t="s">
        <v>714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1"/>
        <v>1.4390925251841192E-3</v>
      </c>
    </row>
    <row r="96" spans="1:6">
      <c r="A96" s="108" t="s">
        <v>715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1"/>
        <v>1.2697875222212817E-3</v>
      </c>
    </row>
    <row r="97" spans="1:6">
      <c r="A97" s="108" t="s">
        <v>716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1"/>
        <v>1.0158300177770254E-3</v>
      </c>
    </row>
    <row r="98" spans="1:6">
      <c r="A98" s="108" t="s">
        <v>717</v>
      </c>
      <c r="B98" s="103" t="s">
        <v>718</v>
      </c>
      <c r="C98" s="108" t="s">
        <v>627</v>
      </c>
      <c r="D98" s="103" t="s">
        <v>586</v>
      </c>
      <c r="E98" s="108">
        <v>10</v>
      </c>
      <c r="F98" s="109">
        <f t="shared" si="1"/>
        <v>8.4652501481418774E-4</v>
      </c>
    </row>
    <row r="99" spans="1:6">
      <c r="A99" s="108" t="s">
        <v>719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1"/>
        <v>7.6187251333276901E-4</v>
      </c>
    </row>
    <row r="100" spans="1:6">
      <c r="A100" s="108" t="s">
        <v>720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1"/>
        <v>6.7722001185135017E-4</v>
      </c>
    </row>
    <row r="101" spans="1:6">
      <c r="A101" s="108" t="s">
        <v>721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si="1"/>
        <v>5.0791500888851271E-4</v>
      </c>
    </row>
    <row r="102" spans="1:6">
      <c r="A102" s="108" t="s">
        <v>722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1"/>
        <v>4.2326250740709387E-4</v>
      </c>
    </row>
    <row r="103" spans="1:6">
      <c r="A103" s="108" t="s">
        <v>723</v>
      </c>
      <c r="B103" s="108" t="s">
        <v>724</v>
      </c>
      <c r="C103" s="108" t="s">
        <v>627</v>
      </c>
      <c r="D103" s="108" t="s">
        <v>572</v>
      </c>
      <c r="E103" s="108">
        <v>5</v>
      </c>
      <c r="F103" s="109">
        <f t="shared" si="1"/>
        <v>4.2326250740709387E-4</v>
      </c>
    </row>
    <row r="104" spans="1:6">
      <c r="A104" s="108" t="s">
        <v>725</v>
      </c>
      <c r="B104" s="108" t="s">
        <v>726</v>
      </c>
      <c r="C104" s="108" t="s">
        <v>583</v>
      </c>
      <c r="D104" s="108" t="s">
        <v>572</v>
      </c>
      <c r="E104" s="108">
        <v>4</v>
      </c>
      <c r="F104" s="109">
        <f t="shared" si="1"/>
        <v>3.3861000592567508E-4</v>
      </c>
    </row>
    <row r="105" spans="1:6">
      <c r="A105" s="108" t="s">
        <v>727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1"/>
        <v>2.5395750444425635E-4</v>
      </c>
    </row>
    <row r="106" spans="1:6">
      <c r="A106" s="108" t="s">
        <v>728</v>
      </c>
      <c r="B106" s="108" t="s">
        <v>729</v>
      </c>
      <c r="C106" s="108" t="s">
        <v>627</v>
      </c>
      <c r="D106" s="108" t="s">
        <v>572</v>
      </c>
      <c r="E106" s="108">
        <v>1</v>
      </c>
      <c r="F106" s="109">
        <f t="shared" si="1"/>
        <v>8.4652501481418771E-5</v>
      </c>
    </row>
    <row r="107" spans="1:6">
      <c r="A107" s="108" t="s">
        <v>730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1"/>
        <v>8.4652501481418771E-5</v>
      </c>
    </row>
    <row r="108" spans="1:6">
      <c r="A108" s="110" t="s">
        <v>731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1"/>
        <v>8.4652501481418771E-5</v>
      </c>
    </row>
    <row r="110" spans="1:6">
      <c r="A110" t="s">
        <v>907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875</v>
      </c>
    </row>
    <row r="4" spans="1:11">
      <c r="A4" s="154" t="s">
        <v>1</v>
      </c>
      <c r="B4" s="154"/>
      <c r="C4" s="154"/>
      <c r="D4" s="154"/>
      <c r="E4" s="154"/>
      <c r="G4" s="154" t="s">
        <v>2</v>
      </c>
      <c r="H4" s="154"/>
      <c r="I4" s="154"/>
      <c r="J4" s="154"/>
      <c r="K4" s="154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4" t="s">
        <v>40</v>
      </c>
      <c r="B62" s="154"/>
      <c r="C62" s="154"/>
      <c r="D62" s="154"/>
      <c r="E62" s="154"/>
      <c r="G62" s="154" t="s">
        <v>41</v>
      </c>
      <c r="H62" s="154"/>
      <c r="I62" s="154"/>
      <c r="J62" s="154"/>
      <c r="K62" s="154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4" t="s">
        <v>44</v>
      </c>
      <c r="B94" s="154"/>
      <c r="C94" s="154"/>
      <c r="D94" s="154"/>
      <c r="E94" s="154"/>
      <c r="G94" s="154" t="s">
        <v>45</v>
      </c>
      <c r="H94" s="154"/>
      <c r="I94" s="154"/>
      <c r="J94" s="154"/>
      <c r="K94" s="154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4" t="s">
        <v>44</v>
      </c>
      <c r="B126" s="154"/>
      <c r="C126" s="154"/>
      <c r="D126" s="154"/>
      <c r="E126" s="154"/>
      <c r="G126" s="154" t="s">
        <v>45</v>
      </c>
      <c r="H126" s="154"/>
      <c r="I126" s="154"/>
      <c r="J126" s="154"/>
      <c r="K126" s="154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909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732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733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734</v>
      </c>
      <c r="B13" s="11" t="s">
        <v>735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677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736</v>
      </c>
      <c r="B17" s="11" t="s">
        <v>737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738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739</v>
      </c>
      <c r="B20" s="11" t="s">
        <v>740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705</v>
      </c>
      <c r="B22" s="11" t="s">
        <v>706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741</v>
      </c>
      <c r="B24" s="11" t="s">
        <v>742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743</v>
      </c>
      <c r="B25" s="11" t="s">
        <v>744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745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713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746</v>
      </c>
      <c r="B28" s="11" t="s">
        <v>747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748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749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750</v>
      </c>
      <c r="B31" s="11" t="s">
        <v>751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752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753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745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719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754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755</v>
      </c>
      <c r="B38" s="11" t="s">
        <v>756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757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723</v>
      </c>
      <c r="B40" s="11" t="s">
        <v>724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680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731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758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759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685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704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760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761</v>
      </c>
      <c r="B48" s="11" t="s">
        <v>762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730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720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763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725</v>
      </c>
      <c r="B52" s="11" t="s">
        <v>726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764</v>
      </c>
      <c r="B53" s="11" t="s">
        <v>765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766</v>
      </c>
      <c r="B54" s="11" t="s">
        <v>767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768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769</v>
      </c>
      <c r="B56" s="11" t="s">
        <v>770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721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771</v>
      </c>
      <c r="B58" s="11" t="s">
        <v>772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711</v>
      </c>
      <c r="B59" s="11" t="s">
        <v>712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773</v>
      </c>
      <c r="B60" s="11" t="s">
        <v>774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716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775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776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777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778</v>
      </c>
      <c r="B65" s="11" t="s">
        <v>779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710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780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781</v>
      </c>
      <c r="B68" s="108" t="s">
        <v>782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783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784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785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786</v>
      </c>
      <c r="B72" s="108" t="s">
        <v>774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787</v>
      </c>
      <c r="B73" s="110" t="s">
        <v>788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907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789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790</v>
      </c>
      <c r="F3" s="37" t="s">
        <v>568</v>
      </c>
    </row>
    <row r="4" spans="1:6">
      <c r="A4" s="11" t="s">
        <v>755</v>
      </c>
      <c r="B4" s="1" t="s">
        <v>756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791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758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792</v>
      </c>
      <c r="B7" s="11" t="s">
        <v>779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776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691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793</v>
      </c>
      <c r="B10" s="11" t="s">
        <v>794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763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795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796</v>
      </c>
      <c r="B13" s="11" t="s">
        <v>797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731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798</v>
      </c>
      <c r="B15" s="11" t="s">
        <v>799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800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801</v>
      </c>
      <c r="B17" s="11" t="s">
        <v>802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780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803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804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805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806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720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807</v>
      </c>
      <c r="B24" s="11" t="s">
        <v>808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809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753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810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811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727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812</v>
      </c>
      <c r="B30" s="11" t="s">
        <v>813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814</v>
      </c>
      <c r="B31" s="11" t="s">
        <v>815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710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816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817</v>
      </c>
      <c r="B34" s="11" t="s">
        <v>818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819</v>
      </c>
      <c r="B35" s="11" t="s">
        <v>820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821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822</v>
      </c>
      <c r="B37" s="11" t="s">
        <v>823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824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773</v>
      </c>
      <c r="B39" s="11" t="s">
        <v>774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825</v>
      </c>
      <c r="B40" s="11" t="s">
        <v>820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787</v>
      </c>
      <c r="B41" s="11" t="s">
        <v>788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826</v>
      </c>
      <c r="B42" s="11" t="s">
        <v>756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827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828</v>
      </c>
      <c r="B44" s="11" t="s">
        <v>829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830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714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831</v>
      </c>
      <c r="B47" s="11" t="s">
        <v>832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833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834</v>
      </c>
      <c r="B49" s="11" t="s">
        <v>673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835</v>
      </c>
      <c r="B50" s="11" t="s">
        <v>756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785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723</v>
      </c>
      <c r="B52" s="11" t="s">
        <v>724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836</v>
      </c>
      <c r="B53" s="11" t="s">
        <v>837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716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752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761</v>
      </c>
      <c r="B56" s="11" t="s">
        <v>762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838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839</v>
      </c>
      <c r="B58" s="11" t="s">
        <v>840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771</v>
      </c>
      <c r="B59" s="11" t="s">
        <v>772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768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841</v>
      </c>
      <c r="B61" s="11" t="s">
        <v>842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746</v>
      </c>
      <c r="B62" s="11" t="s">
        <v>747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769</v>
      </c>
      <c r="B63" s="11" t="s">
        <v>770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843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721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715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713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844</v>
      </c>
      <c r="B68" s="11" t="s">
        <v>845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783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846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778</v>
      </c>
      <c r="B71" s="11" t="s">
        <v>779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766</v>
      </c>
      <c r="B72" s="11" t="s">
        <v>767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847</v>
      </c>
      <c r="B73" s="11" t="s">
        <v>848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786</v>
      </c>
      <c r="B74" s="11" t="s">
        <v>774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750</v>
      </c>
      <c r="B75" s="11" t="s">
        <v>751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849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711</v>
      </c>
      <c r="B78" s="11" t="s">
        <v>712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739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850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851</v>
      </c>
      <c r="B81" s="11" t="s">
        <v>852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853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854</v>
      </c>
      <c r="B83" s="11" t="s">
        <v>855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856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857</v>
      </c>
      <c r="B86" s="108" t="s">
        <v>858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859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860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861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722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907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937</v>
      </c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68" t="s">
        <v>567</v>
      </c>
      <c r="F3" s="117" t="s">
        <v>938</v>
      </c>
    </row>
    <row r="4" spans="1:8">
      <c r="A4" s="106" t="s">
        <v>935</v>
      </c>
      <c r="B4" s="106" t="s">
        <v>855</v>
      </c>
      <c r="C4" s="106" t="s">
        <v>571</v>
      </c>
      <c r="D4" s="106" t="s">
        <v>572</v>
      </c>
      <c r="E4" s="106">
        <v>387</v>
      </c>
      <c r="F4" s="107">
        <f>E4/SUM(E$4:E$33)</f>
        <v>0.11114302125215393</v>
      </c>
    </row>
    <row r="5" spans="1:8">
      <c r="A5" s="108" t="s">
        <v>579</v>
      </c>
      <c r="B5" s="108" t="s">
        <v>580</v>
      </c>
      <c r="C5" s="108" t="s">
        <v>571</v>
      </c>
      <c r="D5" s="108" t="s">
        <v>572</v>
      </c>
      <c r="E5" s="108">
        <v>385</v>
      </c>
      <c r="F5" s="109">
        <f t="shared" ref="F5:F33" si="0">E5/SUM(E$4:E$33)</f>
        <v>0.11056863871338311</v>
      </c>
      <c r="H5" s="101"/>
    </row>
    <row r="6" spans="1:8">
      <c r="A6" s="108" t="s">
        <v>581</v>
      </c>
      <c r="B6" s="108" t="s">
        <v>582</v>
      </c>
      <c r="C6" s="108" t="s">
        <v>583</v>
      </c>
      <c r="D6" s="108" t="s">
        <v>572</v>
      </c>
      <c r="E6" s="108">
        <v>367</v>
      </c>
      <c r="F6" s="109">
        <f t="shared" si="0"/>
        <v>0.10539919586444572</v>
      </c>
    </row>
    <row r="7" spans="1:8">
      <c r="A7" s="108" t="s">
        <v>936</v>
      </c>
      <c r="B7" s="108" t="s">
        <v>590</v>
      </c>
      <c r="C7" s="108" t="s">
        <v>571</v>
      </c>
      <c r="D7" s="108" t="s">
        <v>572</v>
      </c>
      <c r="E7" s="108">
        <v>324</v>
      </c>
      <c r="F7" s="109">
        <f t="shared" si="0"/>
        <v>9.3049971280873056E-2</v>
      </c>
    </row>
    <row r="8" spans="1:8">
      <c r="A8" s="108" t="s">
        <v>603</v>
      </c>
      <c r="B8" s="108" t="s">
        <v>582</v>
      </c>
      <c r="C8" s="108" t="s">
        <v>583</v>
      </c>
      <c r="D8" s="108" t="s">
        <v>586</v>
      </c>
      <c r="E8" s="108">
        <v>239</v>
      </c>
      <c r="F8" s="109">
        <f t="shared" si="0"/>
        <v>6.8638713383113156E-2</v>
      </c>
    </row>
    <row r="9" spans="1:8">
      <c r="A9" s="108" t="s">
        <v>607</v>
      </c>
      <c r="B9" s="108" t="s">
        <v>608</v>
      </c>
      <c r="C9" s="108" t="s">
        <v>571</v>
      </c>
      <c r="D9" s="108" t="s">
        <v>572</v>
      </c>
      <c r="E9" s="108">
        <v>188</v>
      </c>
      <c r="F9" s="109">
        <f t="shared" si="0"/>
        <v>5.3991958644457209E-2</v>
      </c>
    </row>
    <row r="10" spans="1:8">
      <c r="A10" s="108" t="s">
        <v>609</v>
      </c>
      <c r="B10" s="108" t="s">
        <v>610</v>
      </c>
      <c r="C10" s="108" t="s">
        <v>571</v>
      </c>
      <c r="D10" s="108" t="s">
        <v>572</v>
      </c>
      <c r="E10" s="108">
        <v>181</v>
      </c>
      <c r="F10" s="109">
        <f t="shared" si="0"/>
        <v>5.1981619758759333E-2</v>
      </c>
    </row>
    <row r="11" spans="1:8">
      <c r="A11" s="108" t="s">
        <v>611</v>
      </c>
      <c r="B11" s="108" t="s">
        <v>582</v>
      </c>
      <c r="C11" s="108" t="s">
        <v>571</v>
      </c>
      <c r="D11" s="108" t="s">
        <v>572</v>
      </c>
      <c r="E11" s="108">
        <v>180</v>
      </c>
      <c r="F11" s="109">
        <f t="shared" si="0"/>
        <v>5.1694428489373924E-2</v>
      </c>
    </row>
    <row r="12" spans="1:8">
      <c r="A12" s="108" t="s">
        <v>617</v>
      </c>
      <c r="B12" s="108" t="s">
        <v>580</v>
      </c>
      <c r="C12" s="108" t="s">
        <v>571</v>
      </c>
      <c r="D12" s="108" t="s">
        <v>572</v>
      </c>
      <c r="E12" s="108">
        <v>149</v>
      </c>
      <c r="F12" s="109">
        <f t="shared" si="0"/>
        <v>4.2791499138426191E-2</v>
      </c>
    </row>
    <row r="13" spans="1:8">
      <c r="A13" s="108" t="s">
        <v>618</v>
      </c>
      <c r="B13" s="108" t="s">
        <v>619</v>
      </c>
      <c r="C13" s="108" t="s">
        <v>571</v>
      </c>
      <c r="D13" s="108" t="s">
        <v>572</v>
      </c>
      <c r="E13" s="108">
        <v>148</v>
      </c>
      <c r="F13" s="109">
        <f t="shared" si="0"/>
        <v>4.2504307869040782E-2</v>
      </c>
    </row>
    <row r="14" spans="1:8">
      <c r="A14" s="108" t="s">
        <v>620</v>
      </c>
      <c r="B14" s="108" t="s">
        <v>580</v>
      </c>
      <c r="C14" s="108" t="s">
        <v>571</v>
      </c>
      <c r="D14" s="108" t="s">
        <v>572</v>
      </c>
      <c r="E14" s="108">
        <v>143</v>
      </c>
      <c r="F14" s="109">
        <f t="shared" si="0"/>
        <v>4.106835152211373E-2</v>
      </c>
    </row>
    <row r="15" spans="1:8">
      <c r="A15" s="108" t="s">
        <v>611</v>
      </c>
      <c r="B15" s="108" t="s">
        <v>580</v>
      </c>
      <c r="C15" s="108" t="s">
        <v>571</v>
      </c>
      <c r="D15" s="108" t="s">
        <v>572</v>
      </c>
      <c r="E15" s="108">
        <v>139</v>
      </c>
      <c r="F15" s="109">
        <f t="shared" si="0"/>
        <v>3.9919586444572087E-2</v>
      </c>
    </row>
    <row r="16" spans="1:8">
      <c r="A16" s="108" t="s">
        <v>631</v>
      </c>
      <c r="B16" s="108" t="s">
        <v>632</v>
      </c>
      <c r="C16" s="108" t="s">
        <v>571</v>
      </c>
      <c r="D16" s="108" t="s">
        <v>572</v>
      </c>
      <c r="E16" s="108">
        <v>116</v>
      </c>
      <c r="F16" s="109">
        <f t="shared" si="0"/>
        <v>3.331418724870764E-2</v>
      </c>
    </row>
    <row r="17" spans="1:6">
      <c r="A17" s="108" t="s">
        <v>641</v>
      </c>
      <c r="B17" s="108" t="s">
        <v>642</v>
      </c>
      <c r="C17" s="108" t="s">
        <v>571</v>
      </c>
      <c r="D17" s="108" t="s">
        <v>572</v>
      </c>
      <c r="E17" s="108">
        <v>101</v>
      </c>
      <c r="F17" s="109">
        <f t="shared" si="0"/>
        <v>2.9006318207926478E-2</v>
      </c>
    </row>
    <row r="18" spans="1:6">
      <c r="A18" s="108" t="s">
        <v>649</v>
      </c>
      <c r="B18" s="108" t="s">
        <v>582</v>
      </c>
      <c r="C18" s="108" t="s">
        <v>627</v>
      </c>
      <c r="D18" s="108" t="s">
        <v>572</v>
      </c>
      <c r="E18" s="108">
        <v>80</v>
      </c>
      <c r="F18" s="109">
        <f t="shared" si="0"/>
        <v>2.2975301550832855E-2</v>
      </c>
    </row>
    <row r="19" spans="1:6">
      <c r="A19" s="108" t="s">
        <v>661</v>
      </c>
      <c r="B19" s="108" t="s">
        <v>662</v>
      </c>
      <c r="C19" s="108" t="s">
        <v>627</v>
      </c>
      <c r="D19" s="108" t="s">
        <v>572</v>
      </c>
      <c r="E19" s="108">
        <v>58</v>
      </c>
      <c r="F19" s="109">
        <f t="shared" si="0"/>
        <v>1.665709362435382E-2</v>
      </c>
    </row>
    <row r="20" spans="1:6">
      <c r="A20" s="108" t="s">
        <v>669</v>
      </c>
      <c r="B20" s="108" t="s">
        <v>582</v>
      </c>
      <c r="C20" s="108" t="s">
        <v>627</v>
      </c>
      <c r="D20" s="108" t="s">
        <v>586</v>
      </c>
      <c r="E20" s="108">
        <v>53</v>
      </c>
      <c r="F20" s="109">
        <f t="shared" si="0"/>
        <v>1.5221137277426766E-2</v>
      </c>
    </row>
    <row r="21" spans="1:6">
      <c r="A21" s="108" t="s">
        <v>680</v>
      </c>
      <c r="B21" s="108" t="s">
        <v>582</v>
      </c>
      <c r="C21" s="108" t="s">
        <v>583</v>
      </c>
      <c r="D21" s="108" t="s">
        <v>572</v>
      </c>
      <c r="E21" s="108">
        <v>40</v>
      </c>
      <c r="F21" s="109">
        <f t="shared" si="0"/>
        <v>1.1487650775416428E-2</v>
      </c>
    </row>
    <row r="22" spans="1:6">
      <c r="A22" s="108" t="s">
        <v>685</v>
      </c>
      <c r="B22" s="108" t="s">
        <v>582</v>
      </c>
      <c r="C22" s="108" t="s">
        <v>583</v>
      </c>
      <c r="D22" s="108" t="s">
        <v>572</v>
      </c>
      <c r="E22" s="108">
        <v>34</v>
      </c>
      <c r="F22" s="109">
        <f t="shared" si="0"/>
        <v>9.7645031591039634E-3</v>
      </c>
    </row>
    <row r="23" spans="1:6">
      <c r="A23" s="108" t="s">
        <v>691</v>
      </c>
      <c r="B23" s="108" t="s">
        <v>582</v>
      </c>
      <c r="C23" s="108" t="s">
        <v>627</v>
      </c>
      <c r="D23" s="108" t="s">
        <v>586</v>
      </c>
      <c r="E23" s="108">
        <v>33</v>
      </c>
      <c r="F23" s="109">
        <f t="shared" si="0"/>
        <v>9.4773118897185527E-3</v>
      </c>
    </row>
    <row r="24" spans="1:6">
      <c r="A24" s="108" t="s">
        <v>704</v>
      </c>
      <c r="B24" s="108" t="s">
        <v>582</v>
      </c>
      <c r="C24" s="108" t="s">
        <v>583</v>
      </c>
      <c r="D24" s="108" t="s">
        <v>572</v>
      </c>
      <c r="E24" s="108">
        <v>23</v>
      </c>
      <c r="F24" s="109">
        <f t="shared" si="0"/>
        <v>6.6053991958644458E-3</v>
      </c>
    </row>
    <row r="25" spans="1:6">
      <c r="A25" s="108" t="s">
        <v>705</v>
      </c>
      <c r="B25" s="108" t="s">
        <v>706</v>
      </c>
      <c r="C25" s="108" t="s">
        <v>583</v>
      </c>
      <c r="D25" s="108" t="s">
        <v>586</v>
      </c>
      <c r="E25" s="108">
        <v>23</v>
      </c>
      <c r="F25" s="109">
        <f t="shared" si="0"/>
        <v>6.6053991958644458E-3</v>
      </c>
    </row>
    <row r="26" spans="1:6">
      <c r="A26" s="108" t="s">
        <v>707</v>
      </c>
      <c r="B26" s="108" t="s">
        <v>632</v>
      </c>
      <c r="C26" s="108" t="s">
        <v>627</v>
      </c>
      <c r="D26" s="108" t="s">
        <v>572</v>
      </c>
      <c r="E26" s="108">
        <v>22</v>
      </c>
      <c r="F26" s="109">
        <f t="shared" si="0"/>
        <v>6.3182079264790351E-3</v>
      </c>
    </row>
    <row r="27" spans="1:6">
      <c r="A27" s="108" t="s">
        <v>713</v>
      </c>
      <c r="B27" s="108" t="s">
        <v>582</v>
      </c>
      <c r="C27" s="108" t="s">
        <v>583</v>
      </c>
      <c r="D27" s="108" t="s">
        <v>572</v>
      </c>
      <c r="E27" s="108">
        <v>18</v>
      </c>
      <c r="F27" s="109">
        <f t="shared" si="0"/>
        <v>5.1694428489373924E-3</v>
      </c>
    </row>
    <row r="28" spans="1:6">
      <c r="A28" s="108" t="s">
        <v>714</v>
      </c>
      <c r="B28" s="108" t="s">
        <v>582</v>
      </c>
      <c r="C28" s="108" t="s">
        <v>627</v>
      </c>
      <c r="D28" s="108" t="s">
        <v>586</v>
      </c>
      <c r="E28" s="108">
        <v>17</v>
      </c>
      <c r="F28" s="109">
        <f t="shared" si="0"/>
        <v>4.8822515795519817E-3</v>
      </c>
    </row>
    <row r="29" spans="1:6">
      <c r="A29" s="108" t="s">
        <v>715</v>
      </c>
      <c r="B29" s="108" t="s">
        <v>582</v>
      </c>
      <c r="C29" s="108" t="s">
        <v>627</v>
      </c>
      <c r="D29" s="108" t="s">
        <v>572</v>
      </c>
      <c r="E29" s="108">
        <v>15</v>
      </c>
      <c r="F29" s="109">
        <f t="shared" si="0"/>
        <v>4.3078690407811603E-3</v>
      </c>
    </row>
    <row r="30" spans="1:6">
      <c r="A30" s="108" t="s">
        <v>719</v>
      </c>
      <c r="B30" s="108" t="s">
        <v>582</v>
      </c>
      <c r="C30" s="108" t="s">
        <v>583</v>
      </c>
      <c r="D30" s="108" t="s">
        <v>572</v>
      </c>
      <c r="E30" s="108">
        <v>9</v>
      </c>
      <c r="F30" s="109">
        <f t="shared" si="0"/>
        <v>2.5847214244686962E-3</v>
      </c>
    </row>
    <row r="31" spans="1:6">
      <c r="A31" s="108" t="s">
        <v>720</v>
      </c>
      <c r="B31" s="108" t="s">
        <v>582</v>
      </c>
      <c r="C31" s="108" t="s">
        <v>627</v>
      </c>
      <c r="D31" s="108" t="s">
        <v>572</v>
      </c>
      <c r="E31" s="108">
        <v>8</v>
      </c>
      <c r="F31" s="109">
        <f t="shared" si="0"/>
        <v>2.2975301550832855E-3</v>
      </c>
    </row>
    <row r="32" spans="1:6">
      <c r="A32" s="108" t="s">
        <v>731</v>
      </c>
      <c r="B32" s="108" t="s">
        <v>582</v>
      </c>
      <c r="C32" s="108" t="s">
        <v>627</v>
      </c>
      <c r="D32" s="108" t="s">
        <v>572</v>
      </c>
      <c r="E32" s="108">
        <v>1</v>
      </c>
      <c r="F32" s="109">
        <f t="shared" si="0"/>
        <v>2.8719126938541069E-4</v>
      </c>
    </row>
    <row r="33" spans="1:6">
      <c r="A33" s="110" t="s">
        <v>730</v>
      </c>
      <c r="B33" s="110" t="s">
        <v>582</v>
      </c>
      <c r="C33" s="110" t="s">
        <v>583</v>
      </c>
      <c r="D33" s="110" t="s">
        <v>572</v>
      </c>
      <c r="E33" s="110">
        <v>1</v>
      </c>
      <c r="F33" s="111">
        <f t="shared" si="0"/>
        <v>2.8719126938541069E-4</v>
      </c>
    </row>
    <row r="35" spans="1:6">
      <c r="A35" t="s">
        <v>907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zoomScale="115" zoomScaleNormal="100" zoomScaleSheetLayoutView="115" workbookViewId="0">
      <selection activeCell="A30" sqref="A30"/>
    </sheetView>
  </sheetViews>
  <sheetFormatPr defaultColWidth="8.85546875" defaultRowHeight="15"/>
  <cols>
    <col min="1" max="1" width="42.42578125" customWidth="1"/>
    <col min="2" max="2" width="17.140625" customWidth="1"/>
    <col min="3" max="3" width="17.5703125" customWidth="1"/>
    <col min="4" max="4" width="8.7109375" bestFit="1" customWidth="1"/>
    <col min="5" max="5" width="18.5703125" customWidth="1"/>
    <col min="6" max="6" width="17.7109375" customWidth="1"/>
  </cols>
  <sheetData>
    <row r="1" spans="1:8">
      <c r="A1" s="24" t="s">
        <v>939</v>
      </c>
    </row>
    <row r="3" spans="1:8" ht="45" customHeight="1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733</v>
      </c>
      <c r="F3" s="37" t="s">
        <v>938</v>
      </c>
    </row>
    <row r="4" spans="1:8">
      <c r="A4" s="106" t="s">
        <v>603</v>
      </c>
      <c r="B4" s="106" t="s">
        <v>582</v>
      </c>
      <c r="C4" s="106" t="s">
        <v>583</v>
      </c>
      <c r="D4" s="106" t="s">
        <v>586</v>
      </c>
      <c r="E4" s="106">
        <v>770</v>
      </c>
      <c r="F4" s="107">
        <f>E4/SUM(E$4:E$28)</f>
        <v>0.25873655913978494</v>
      </c>
    </row>
    <row r="5" spans="1:8">
      <c r="A5" s="108" t="s">
        <v>736</v>
      </c>
      <c r="B5" s="108" t="s">
        <v>737</v>
      </c>
      <c r="C5" s="108" t="s">
        <v>571</v>
      </c>
      <c r="D5" s="108" t="s">
        <v>572</v>
      </c>
      <c r="E5" s="108">
        <v>426</v>
      </c>
      <c r="F5" s="109">
        <f t="shared" ref="F5:F28" si="0">E5/SUM(E$4:E$28)</f>
        <v>0.14314516129032259</v>
      </c>
    </row>
    <row r="6" spans="1:8">
      <c r="A6" s="108" t="s">
        <v>705</v>
      </c>
      <c r="B6" s="108" t="s">
        <v>706</v>
      </c>
      <c r="C6" s="108" t="s">
        <v>583</v>
      </c>
      <c r="D6" s="108" t="s">
        <v>586</v>
      </c>
      <c r="E6" s="108">
        <v>232</v>
      </c>
      <c r="F6" s="109">
        <f t="shared" si="0"/>
        <v>7.7956989247311828E-2</v>
      </c>
      <c r="H6" s="101"/>
    </row>
    <row r="7" spans="1:8">
      <c r="A7" s="108" t="s">
        <v>741</v>
      </c>
      <c r="B7" s="108" t="s">
        <v>742</v>
      </c>
      <c r="C7" s="108" t="s">
        <v>583</v>
      </c>
      <c r="D7" s="108" t="s">
        <v>572</v>
      </c>
      <c r="E7" s="108">
        <v>189</v>
      </c>
      <c r="F7" s="109">
        <f t="shared" si="0"/>
        <v>6.3508064516129031E-2</v>
      </c>
    </row>
    <row r="8" spans="1:8">
      <c r="A8" s="108" t="s">
        <v>745</v>
      </c>
      <c r="B8" s="108" t="s">
        <v>610</v>
      </c>
      <c r="C8" s="108" t="s">
        <v>583</v>
      </c>
      <c r="D8" s="108" t="s">
        <v>572</v>
      </c>
      <c r="E8" s="108">
        <v>166</v>
      </c>
      <c r="F8" s="109">
        <f t="shared" si="0"/>
        <v>5.5779569892473117E-2</v>
      </c>
    </row>
    <row r="9" spans="1:8">
      <c r="A9" s="108" t="s">
        <v>713</v>
      </c>
      <c r="B9" s="108" t="s">
        <v>582</v>
      </c>
      <c r="C9" s="108" t="s">
        <v>583</v>
      </c>
      <c r="D9" s="108" t="s">
        <v>572</v>
      </c>
      <c r="E9" s="108">
        <v>159</v>
      </c>
      <c r="F9" s="109">
        <f t="shared" si="0"/>
        <v>5.3427419354838711E-2</v>
      </c>
    </row>
    <row r="10" spans="1:8">
      <c r="A10" s="108" t="s">
        <v>748</v>
      </c>
      <c r="B10" s="108" t="s">
        <v>642</v>
      </c>
      <c r="C10" s="108" t="s">
        <v>583</v>
      </c>
      <c r="D10" s="108" t="s">
        <v>572</v>
      </c>
      <c r="E10" s="108">
        <v>131</v>
      </c>
      <c r="F10" s="109">
        <f t="shared" si="0"/>
        <v>4.4018817204301078E-2</v>
      </c>
    </row>
    <row r="11" spans="1:8">
      <c r="A11" s="108" t="s">
        <v>749</v>
      </c>
      <c r="B11" s="108" t="s">
        <v>582</v>
      </c>
      <c r="C11" s="108" t="s">
        <v>583</v>
      </c>
      <c r="D11" s="108" t="s">
        <v>572</v>
      </c>
      <c r="E11" s="108">
        <v>128</v>
      </c>
      <c r="F11" s="109">
        <f t="shared" si="0"/>
        <v>4.3010752688172046E-2</v>
      </c>
    </row>
    <row r="12" spans="1:8">
      <c r="A12" s="108" t="s">
        <v>669</v>
      </c>
      <c r="B12" s="108" t="s">
        <v>582</v>
      </c>
      <c r="C12" s="108" t="s">
        <v>627</v>
      </c>
      <c r="D12" s="108" t="s">
        <v>586</v>
      </c>
      <c r="E12" s="108">
        <v>107</v>
      </c>
      <c r="F12" s="109">
        <f t="shared" si="0"/>
        <v>3.595430107526882E-2</v>
      </c>
    </row>
    <row r="13" spans="1:8">
      <c r="A13" s="108" t="s">
        <v>753</v>
      </c>
      <c r="B13" s="108" t="s">
        <v>582</v>
      </c>
      <c r="C13" s="108" t="s">
        <v>627</v>
      </c>
      <c r="D13" s="108" t="s">
        <v>572</v>
      </c>
      <c r="E13" s="108">
        <v>105</v>
      </c>
      <c r="F13" s="109">
        <f t="shared" si="0"/>
        <v>3.5282258064516132E-2</v>
      </c>
    </row>
    <row r="14" spans="1:8">
      <c r="A14" s="108" t="s">
        <v>719</v>
      </c>
      <c r="B14" s="108" t="s">
        <v>582</v>
      </c>
      <c r="C14" s="108" t="s">
        <v>583</v>
      </c>
      <c r="D14" s="108" t="s">
        <v>572</v>
      </c>
      <c r="E14" s="108">
        <v>98</v>
      </c>
      <c r="F14" s="109">
        <f t="shared" si="0"/>
        <v>3.2930107526881719E-2</v>
      </c>
    </row>
    <row r="15" spans="1:8">
      <c r="A15" s="108" t="s">
        <v>680</v>
      </c>
      <c r="B15" s="108" t="s">
        <v>582</v>
      </c>
      <c r="C15" s="108" t="s">
        <v>583</v>
      </c>
      <c r="D15" s="108" t="s">
        <v>572</v>
      </c>
      <c r="E15" s="108">
        <v>65</v>
      </c>
      <c r="F15" s="109">
        <f t="shared" si="0"/>
        <v>2.1841397849462367E-2</v>
      </c>
    </row>
    <row r="16" spans="1:8">
      <c r="A16" s="108" t="s">
        <v>731</v>
      </c>
      <c r="B16" s="108" t="s">
        <v>582</v>
      </c>
      <c r="C16" s="108" t="s">
        <v>627</v>
      </c>
      <c r="D16" s="108" t="s">
        <v>572</v>
      </c>
      <c r="E16" s="108">
        <v>64</v>
      </c>
      <c r="F16" s="109">
        <f t="shared" si="0"/>
        <v>2.1505376344086023E-2</v>
      </c>
    </row>
    <row r="17" spans="1:6">
      <c r="A17" s="108" t="s">
        <v>758</v>
      </c>
      <c r="B17" s="108" t="s">
        <v>582</v>
      </c>
      <c r="C17" s="108" t="s">
        <v>627</v>
      </c>
      <c r="D17" s="108" t="s">
        <v>572</v>
      </c>
      <c r="E17" s="108">
        <v>63</v>
      </c>
      <c r="F17" s="109">
        <f t="shared" si="0"/>
        <v>2.1169354838709676E-2</v>
      </c>
    </row>
    <row r="18" spans="1:6">
      <c r="A18" s="108" t="s">
        <v>685</v>
      </c>
      <c r="B18" s="108" t="s">
        <v>582</v>
      </c>
      <c r="C18" s="108" t="s">
        <v>583</v>
      </c>
      <c r="D18" s="108" t="s">
        <v>572</v>
      </c>
      <c r="E18" s="108">
        <v>56</v>
      </c>
      <c r="F18" s="109">
        <f t="shared" si="0"/>
        <v>1.8817204301075269E-2</v>
      </c>
    </row>
    <row r="19" spans="1:6">
      <c r="A19" s="108" t="s">
        <v>704</v>
      </c>
      <c r="B19" s="108" t="s">
        <v>582</v>
      </c>
      <c r="C19" s="108" t="s">
        <v>583</v>
      </c>
      <c r="D19" s="108" t="s">
        <v>572</v>
      </c>
      <c r="E19" s="108">
        <v>53</v>
      </c>
      <c r="F19" s="109">
        <f t="shared" si="0"/>
        <v>1.7809139784946238E-2</v>
      </c>
    </row>
    <row r="20" spans="1:6">
      <c r="A20" s="108" t="s">
        <v>760</v>
      </c>
      <c r="B20" s="108" t="s">
        <v>582</v>
      </c>
      <c r="C20" s="108" t="s">
        <v>583</v>
      </c>
      <c r="D20" s="108" t="s">
        <v>572</v>
      </c>
      <c r="E20" s="108">
        <v>52</v>
      </c>
      <c r="F20" s="109">
        <f t="shared" si="0"/>
        <v>1.7473118279569891E-2</v>
      </c>
    </row>
    <row r="21" spans="1:6">
      <c r="A21" s="108" t="s">
        <v>730</v>
      </c>
      <c r="B21" s="108" t="s">
        <v>582</v>
      </c>
      <c r="C21" s="108" t="s">
        <v>583</v>
      </c>
      <c r="D21" s="108" t="s">
        <v>572</v>
      </c>
      <c r="E21" s="108">
        <v>46</v>
      </c>
      <c r="F21" s="109">
        <f t="shared" si="0"/>
        <v>1.5456989247311828E-2</v>
      </c>
    </row>
    <row r="22" spans="1:6">
      <c r="A22" s="108" t="s">
        <v>720</v>
      </c>
      <c r="B22" s="108" t="s">
        <v>582</v>
      </c>
      <c r="C22" s="108" t="s">
        <v>627</v>
      </c>
      <c r="D22" s="108" t="s">
        <v>572</v>
      </c>
      <c r="E22" s="108">
        <v>43</v>
      </c>
      <c r="F22" s="109">
        <f t="shared" si="0"/>
        <v>1.4448924731182795E-2</v>
      </c>
    </row>
    <row r="23" spans="1:6">
      <c r="A23" s="108" t="s">
        <v>775</v>
      </c>
      <c r="B23" s="108" t="s">
        <v>582</v>
      </c>
      <c r="C23" s="108" t="s">
        <v>583</v>
      </c>
      <c r="D23" s="108" t="s">
        <v>572</v>
      </c>
      <c r="E23" s="108">
        <v>7</v>
      </c>
      <c r="F23" s="109">
        <f t="shared" si="0"/>
        <v>2.3521505376344087E-3</v>
      </c>
    </row>
    <row r="24" spans="1:6">
      <c r="A24" s="108" t="s">
        <v>776</v>
      </c>
      <c r="B24" s="108" t="s">
        <v>608</v>
      </c>
      <c r="C24" s="108" t="s">
        <v>627</v>
      </c>
      <c r="D24" s="108" t="s">
        <v>572</v>
      </c>
      <c r="E24" s="108">
        <v>6</v>
      </c>
      <c r="F24" s="109">
        <f t="shared" si="0"/>
        <v>2.0161290322580645E-3</v>
      </c>
    </row>
    <row r="25" spans="1:6">
      <c r="A25" s="108" t="s">
        <v>777</v>
      </c>
      <c r="B25" s="108" t="s">
        <v>608</v>
      </c>
      <c r="C25" s="108" t="s">
        <v>627</v>
      </c>
      <c r="D25" s="108" t="s">
        <v>572</v>
      </c>
      <c r="E25" s="108">
        <v>5</v>
      </c>
      <c r="F25" s="109">
        <f t="shared" si="0"/>
        <v>1.6801075268817205E-3</v>
      </c>
    </row>
    <row r="26" spans="1:6">
      <c r="A26" s="108" t="s">
        <v>781</v>
      </c>
      <c r="B26" s="108" t="s">
        <v>782</v>
      </c>
      <c r="C26" s="108" t="s">
        <v>627</v>
      </c>
      <c r="D26" s="108" t="s">
        <v>572</v>
      </c>
      <c r="E26" s="108">
        <v>3</v>
      </c>
      <c r="F26" s="109">
        <f t="shared" si="0"/>
        <v>1.0080645161290322E-3</v>
      </c>
    </row>
    <row r="27" spans="1:6">
      <c r="A27" s="108" t="s">
        <v>784</v>
      </c>
      <c r="B27" s="108" t="s">
        <v>608</v>
      </c>
      <c r="C27" s="108" t="s">
        <v>627</v>
      </c>
      <c r="D27" s="108" t="s">
        <v>572</v>
      </c>
      <c r="E27" s="108">
        <v>1</v>
      </c>
      <c r="F27" s="109">
        <f t="shared" si="0"/>
        <v>3.3602150537634411E-4</v>
      </c>
    </row>
    <row r="28" spans="1:6">
      <c r="A28" s="110" t="s">
        <v>783</v>
      </c>
      <c r="B28" s="110" t="s">
        <v>582</v>
      </c>
      <c r="C28" s="110" t="s">
        <v>627</v>
      </c>
      <c r="D28" s="110" t="s">
        <v>572</v>
      </c>
      <c r="E28" s="110">
        <v>1</v>
      </c>
      <c r="F28" s="111">
        <f t="shared" si="0"/>
        <v>3.3602150537634411E-4</v>
      </c>
    </row>
    <row r="30" spans="1:6">
      <c r="A30" t="s">
        <v>907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115" zoomScaleNormal="100" zoomScaleSheetLayoutView="115" workbookViewId="0">
      <selection activeCell="E2" sqref="E2"/>
    </sheetView>
  </sheetViews>
  <sheetFormatPr defaultColWidth="8.85546875" defaultRowHeight="15"/>
  <cols>
    <col min="1" max="1" width="47.28515625" customWidth="1"/>
    <col min="2" max="2" width="16.42578125" bestFit="1" customWidth="1"/>
    <col min="3" max="3" width="9.28515625" bestFit="1" customWidth="1"/>
    <col min="4" max="4" width="8.7109375" bestFit="1" customWidth="1"/>
    <col min="5" max="5" width="17" customWidth="1"/>
    <col min="6" max="6" width="19.85546875" customWidth="1"/>
  </cols>
  <sheetData>
    <row r="1" spans="1:6">
      <c r="A1" s="24" t="s">
        <v>940</v>
      </c>
    </row>
    <row r="3" spans="1:6" ht="60">
      <c r="A3" s="115" t="s">
        <v>563</v>
      </c>
      <c r="B3" s="104" t="s">
        <v>564</v>
      </c>
      <c r="C3" s="105" t="s">
        <v>565</v>
      </c>
      <c r="D3" s="104" t="s">
        <v>566</v>
      </c>
      <c r="E3" s="150" t="s">
        <v>790</v>
      </c>
      <c r="F3" s="36" t="s">
        <v>938</v>
      </c>
    </row>
    <row r="4" spans="1:6">
      <c r="A4" s="1" t="s">
        <v>791</v>
      </c>
      <c r="B4" s="106" t="s">
        <v>582</v>
      </c>
      <c r="C4" s="20" t="s">
        <v>627</v>
      </c>
      <c r="D4" s="106" t="s">
        <v>572</v>
      </c>
      <c r="E4" s="20">
        <v>4159</v>
      </c>
      <c r="F4" s="107">
        <f t="shared" ref="F4:F33" si="0">E4/SUM(E$4:E$33)</f>
        <v>0.20698750808739361</v>
      </c>
    </row>
    <row r="5" spans="1:6">
      <c r="A5" s="11" t="s">
        <v>758</v>
      </c>
      <c r="B5" s="108" t="s">
        <v>582</v>
      </c>
      <c r="C5" s="103" t="s">
        <v>627</v>
      </c>
      <c r="D5" s="108" t="s">
        <v>572</v>
      </c>
      <c r="E5" s="103">
        <v>3405</v>
      </c>
      <c r="F5" s="109">
        <f t="shared" si="0"/>
        <v>0.16946200169213158</v>
      </c>
    </row>
    <row r="6" spans="1:6">
      <c r="A6" s="11" t="s">
        <v>776</v>
      </c>
      <c r="B6" s="108" t="s">
        <v>608</v>
      </c>
      <c r="C6" s="103" t="s">
        <v>627</v>
      </c>
      <c r="D6" s="108" t="s">
        <v>572</v>
      </c>
      <c r="E6" s="103">
        <v>1801</v>
      </c>
      <c r="F6" s="109">
        <f t="shared" si="0"/>
        <v>8.963320559398795E-2</v>
      </c>
    </row>
    <row r="7" spans="1:6">
      <c r="A7" s="11" t="s">
        <v>691</v>
      </c>
      <c r="B7" s="108" t="s">
        <v>582</v>
      </c>
      <c r="C7" s="103" t="s">
        <v>627</v>
      </c>
      <c r="D7" s="108" t="s">
        <v>586</v>
      </c>
      <c r="E7" s="103">
        <v>1762</v>
      </c>
      <c r="F7" s="109">
        <f t="shared" si="0"/>
        <v>8.76922311252675E-2</v>
      </c>
    </row>
    <row r="8" spans="1:6">
      <c r="A8" s="11" t="s">
        <v>795</v>
      </c>
      <c r="B8" s="108" t="s">
        <v>642</v>
      </c>
      <c r="C8" s="103" t="s">
        <v>627</v>
      </c>
      <c r="D8" s="108" t="s">
        <v>572</v>
      </c>
      <c r="E8" s="103">
        <v>1381</v>
      </c>
      <c r="F8" s="109">
        <f t="shared" si="0"/>
        <v>6.8730403623152345E-2</v>
      </c>
    </row>
    <row r="9" spans="1:6">
      <c r="A9" s="11" t="s">
        <v>731</v>
      </c>
      <c r="B9" s="108" t="s">
        <v>582</v>
      </c>
      <c r="C9" s="103" t="s">
        <v>627</v>
      </c>
      <c r="D9" s="108" t="s">
        <v>572</v>
      </c>
      <c r="E9" s="103">
        <v>1249</v>
      </c>
      <c r="F9" s="109">
        <f t="shared" si="0"/>
        <v>6.2160951575175434E-2</v>
      </c>
    </row>
    <row r="10" spans="1:6">
      <c r="A10" s="11" t="s">
        <v>800</v>
      </c>
      <c r="B10" s="108" t="s">
        <v>608</v>
      </c>
      <c r="C10" s="103" t="s">
        <v>627</v>
      </c>
      <c r="D10" s="108" t="s">
        <v>572</v>
      </c>
      <c r="E10" s="103">
        <v>1116</v>
      </c>
      <c r="F10" s="109">
        <f t="shared" si="0"/>
        <v>5.5541730951077492E-2</v>
      </c>
    </row>
    <row r="11" spans="1:6">
      <c r="A11" s="11" t="s">
        <v>804</v>
      </c>
      <c r="B11" s="108" t="s">
        <v>582</v>
      </c>
      <c r="C11" s="103" t="s">
        <v>627</v>
      </c>
      <c r="D11" s="108" t="s">
        <v>572</v>
      </c>
      <c r="E11" s="103">
        <v>873</v>
      </c>
      <c r="F11" s="109">
        <f t="shared" si="0"/>
        <v>4.3447966953665457E-2</v>
      </c>
    </row>
    <row r="12" spans="1:6">
      <c r="A12" s="11" t="s">
        <v>720</v>
      </c>
      <c r="B12" s="108" t="s">
        <v>582</v>
      </c>
      <c r="C12" s="103" t="s">
        <v>627</v>
      </c>
      <c r="D12" s="108" t="s">
        <v>572</v>
      </c>
      <c r="E12" s="103">
        <v>752</v>
      </c>
      <c r="F12" s="109">
        <f t="shared" si="0"/>
        <v>3.7425969243019955E-2</v>
      </c>
    </row>
    <row r="13" spans="1:6">
      <c r="A13" s="11" t="s">
        <v>753</v>
      </c>
      <c r="B13" s="108" t="s">
        <v>582</v>
      </c>
      <c r="C13" s="103" t="s">
        <v>627</v>
      </c>
      <c r="D13" s="108" t="s">
        <v>572</v>
      </c>
      <c r="E13" s="103">
        <v>721</v>
      </c>
      <c r="F13" s="109">
        <f t="shared" si="0"/>
        <v>3.5883143383267806E-2</v>
      </c>
    </row>
    <row r="14" spans="1:6">
      <c r="A14" s="11" t="s">
        <v>824</v>
      </c>
      <c r="B14" s="108" t="s">
        <v>582</v>
      </c>
      <c r="C14" s="103" t="s">
        <v>627</v>
      </c>
      <c r="D14" s="108" t="s">
        <v>572</v>
      </c>
      <c r="E14" s="103">
        <v>487</v>
      </c>
      <c r="F14" s="109">
        <f t="shared" si="0"/>
        <v>2.4237296570945106E-2</v>
      </c>
    </row>
    <row r="15" spans="1:6">
      <c r="A15" s="11" t="s">
        <v>827</v>
      </c>
      <c r="B15" s="108" t="s">
        <v>582</v>
      </c>
      <c r="C15" s="103" t="s">
        <v>627</v>
      </c>
      <c r="D15" s="108" t="s">
        <v>572</v>
      </c>
      <c r="E15" s="103">
        <v>400</v>
      </c>
      <c r="F15" s="109">
        <f t="shared" si="0"/>
        <v>1.9907430448414871E-2</v>
      </c>
    </row>
    <row r="16" spans="1:6">
      <c r="A16" s="11" t="s">
        <v>830</v>
      </c>
      <c r="B16" s="108" t="s">
        <v>608</v>
      </c>
      <c r="C16" s="103" t="s">
        <v>627</v>
      </c>
      <c r="D16" s="108" t="s">
        <v>572</v>
      </c>
      <c r="E16" s="103">
        <v>378</v>
      </c>
      <c r="F16" s="109">
        <f t="shared" si="0"/>
        <v>1.8812521773752054E-2</v>
      </c>
    </row>
    <row r="17" spans="1:6">
      <c r="A17" s="11" t="s">
        <v>714</v>
      </c>
      <c r="B17" s="108" t="s">
        <v>582</v>
      </c>
      <c r="C17" s="103" t="s">
        <v>627</v>
      </c>
      <c r="D17" s="108" t="s">
        <v>586</v>
      </c>
      <c r="E17" s="103">
        <v>361</v>
      </c>
      <c r="F17" s="109">
        <f t="shared" si="0"/>
        <v>1.7966455979694422E-2</v>
      </c>
    </row>
    <row r="18" spans="1:6">
      <c r="A18" s="11" t="s">
        <v>833</v>
      </c>
      <c r="B18" s="108" t="s">
        <v>582</v>
      </c>
      <c r="C18" s="103" t="s">
        <v>627</v>
      </c>
      <c r="D18" s="108" t="s">
        <v>572</v>
      </c>
      <c r="E18" s="103">
        <v>320</v>
      </c>
      <c r="F18" s="109">
        <f t="shared" si="0"/>
        <v>1.5925944358731896E-2</v>
      </c>
    </row>
    <row r="19" spans="1:6">
      <c r="A19" s="11" t="s">
        <v>838</v>
      </c>
      <c r="B19" s="108" t="s">
        <v>608</v>
      </c>
      <c r="C19" s="103" t="s">
        <v>627</v>
      </c>
      <c r="D19" s="108" t="s">
        <v>572</v>
      </c>
      <c r="E19" s="103">
        <v>234</v>
      </c>
      <c r="F19" s="109">
        <f t="shared" si="0"/>
        <v>1.16458468123227E-2</v>
      </c>
    </row>
    <row r="20" spans="1:6">
      <c r="A20" s="11" t="s">
        <v>843</v>
      </c>
      <c r="B20" s="108" t="s">
        <v>582</v>
      </c>
      <c r="C20" s="103" t="s">
        <v>627</v>
      </c>
      <c r="D20" s="108" t="s">
        <v>572</v>
      </c>
      <c r="E20" s="103">
        <v>163</v>
      </c>
      <c r="F20" s="109">
        <f t="shared" si="0"/>
        <v>8.1122779077290597E-3</v>
      </c>
    </row>
    <row r="21" spans="1:6">
      <c r="A21" s="11" t="s">
        <v>715</v>
      </c>
      <c r="B21" s="108" t="s">
        <v>582</v>
      </c>
      <c r="C21" s="103" t="s">
        <v>627</v>
      </c>
      <c r="D21" s="108" t="s">
        <v>572</v>
      </c>
      <c r="E21" s="103">
        <v>112</v>
      </c>
      <c r="F21" s="109">
        <f t="shared" si="0"/>
        <v>5.574080525556164E-3</v>
      </c>
    </row>
    <row r="22" spans="1:6">
      <c r="A22" s="11" t="s">
        <v>713</v>
      </c>
      <c r="B22" s="108" t="s">
        <v>582</v>
      </c>
      <c r="C22" s="103" t="s">
        <v>627</v>
      </c>
      <c r="D22" s="108" t="s">
        <v>572</v>
      </c>
      <c r="E22" s="103">
        <v>86</v>
      </c>
      <c r="F22" s="109">
        <f t="shared" si="0"/>
        <v>4.2800975464091975E-3</v>
      </c>
    </row>
    <row r="23" spans="1:6">
      <c r="A23" s="11" t="s">
        <v>783</v>
      </c>
      <c r="B23" s="108" t="s">
        <v>582</v>
      </c>
      <c r="C23" s="103" t="s">
        <v>627</v>
      </c>
      <c r="D23" s="108" t="s">
        <v>572</v>
      </c>
      <c r="E23" s="103">
        <v>78</v>
      </c>
      <c r="F23" s="109">
        <f t="shared" si="0"/>
        <v>3.8819489374408997E-3</v>
      </c>
    </row>
    <row r="24" spans="1:6">
      <c r="A24" s="11" t="s">
        <v>846</v>
      </c>
      <c r="B24" s="108" t="s">
        <v>582</v>
      </c>
      <c r="C24" s="103" t="s">
        <v>627</v>
      </c>
      <c r="D24" s="108" t="s">
        <v>572</v>
      </c>
      <c r="E24" s="103">
        <v>71</v>
      </c>
      <c r="F24" s="109">
        <f t="shared" si="0"/>
        <v>3.5335689045936395E-3</v>
      </c>
    </row>
    <row r="25" spans="1:6">
      <c r="A25" s="11" t="s">
        <v>649</v>
      </c>
      <c r="B25" s="108" t="s">
        <v>582</v>
      </c>
      <c r="C25" s="103" t="s">
        <v>627</v>
      </c>
      <c r="D25" s="108" t="s">
        <v>572</v>
      </c>
      <c r="E25" s="103">
        <v>45</v>
      </c>
      <c r="F25" s="109">
        <f t="shared" si="0"/>
        <v>2.239585925446673E-3</v>
      </c>
    </row>
    <row r="26" spans="1:6">
      <c r="A26" s="11" t="s">
        <v>849</v>
      </c>
      <c r="B26" s="108" t="s">
        <v>632</v>
      </c>
      <c r="C26" s="103" t="s">
        <v>627</v>
      </c>
      <c r="D26" s="108" t="s">
        <v>572</v>
      </c>
      <c r="E26" s="103">
        <v>45</v>
      </c>
      <c r="F26" s="109">
        <f t="shared" si="0"/>
        <v>2.239585925446673E-3</v>
      </c>
    </row>
    <row r="27" spans="1:6">
      <c r="A27" s="11" t="s">
        <v>850</v>
      </c>
      <c r="B27" s="108" t="s">
        <v>632</v>
      </c>
      <c r="C27" s="103" t="s">
        <v>627</v>
      </c>
      <c r="D27" s="108" t="s">
        <v>572</v>
      </c>
      <c r="E27" s="103">
        <v>32</v>
      </c>
      <c r="F27" s="109">
        <f t="shared" si="0"/>
        <v>1.5925944358731897E-3</v>
      </c>
    </row>
    <row r="28" spans="1:6">
      <c r="A28" s="11" t="s">
        <v>853</v>
      </c>
      <c r="B28" s="108" t="s">
        <v>582</v>
      </c>
      <c r="C28" s="103" t="s">
        <v>627</v>
      </c>
      <c r="D28" s="108" t="s">
        <v>572</v>
      </c>
      <c r="E28" s="103">
        <v>16</v>
      </c>
      <c r="F28" s="109">
        <f t="shared" si="0"/>
        <v>7.9629721793659483E-4</v>
      </c>
    </row>
    <row r="29" spans="1:6">
      <c r="A29" s="11" t="s">
        <v>854</v>
      </c>
      <c r="B29" s="108" t="s">
        <v>855</v>
      </c>
      <c r="C29" s="103" t="s">
        <v>627</v>
      </c>
      <c r="D29" s="108" t="s">
        <v>572</v>
      </c>
      <c r="E29" s="103">
        <v>13</v>
      </c>
      <c r="F29" s="109">
        <f t="shared" si="0"/>
        <v>6.4699148957348329E-4</v>
      </c>
    </row>
    <row r="30" spans="1:6">
      <c r="A30" s="11" t="s">
        <v>669</v>
      </c>
      <c r="B30" s="108" t="s">
        <v>582</v>
      </c>
      <c r="C30" s="103" t="s">
        <v>627</v>
      </c>
      <c r="D30" s="108" t="s">
        <v>586</v>
      </c>
      <c r="E30" s="103">
        <v>12</v>
      </c>
      <c r="F30" s="109">
        <f t="shared" si="0"/>
        <v>5.9722291345244618E-4</v>
      </c>
    </row>
    <row r="31" spans="1:6">
      <c r="A31" s="11" t="s">
        <v>856</v>
      </c>
      <c r="B31" s="108" t="s">
        <v>632</v>
      </c>
      <c r="C31" s="103" t="s">
        <v>627</v>
      </c>
      <c r="D31" s="108" t="s">
        <v>572</v>
      </c>
      <c r="E31" s="103">
        <v>11</v>
      </c>
      <c r="F31" s="109">
        <f t="shared" si="0"/>
        <v>5.4745433733140896E-4</v>
      </c>
    </row>
    <row r="32" spans="1:6">
      <c r="A32" s="11" t="s">
        <v>859</v>
      </c>
      <c r="B32" s="108" t="s">
        <v>619</v>
      </c>
      <c r="C32" s="103" t="s">
        <v>583</v>
      </c>
      <c r="D32" s="108" t="s">
        <v>572</v>
      </c>
      <c r="E32" s="103">
        <v>8</v>
      </c>
      <c r="F32" s="109">
        <f t="shared" si="0"/>
        <v>3.9814860896829742E-4</v>
      </c>
    </row>
    <row r="33" spans="1:6">
      <c r="A33" s="14" t="s">
        <v>861</v>
      </c>
      <c r="B33" s="110" t="s">
        <v>582</v>
      </c>
      <c r="C33" s="145" t="s">
        <v>627</v>
      </c>
      <c r="D33" s="110" t="s">
        <v>572</v>
      </c>
      <c r="E33" s="145">
        <v>2</v>
      </c>
      <c r="F33" s="111">
        <f t="shared" si="0"/>
        <v>9.9537152242074354E-5</v>
      </c>
    </row>
    <row r="35" spans="1:6">
      <c r="A35" t="s">
        <v>907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/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8" t="s">
        <v>904</v>
      </c>
    </row>
    <row r="2" spans="1:5" ht="15.75" thickBot="1">
      <c r="A2" s="119"/>
      <c r="B2" s="119"/>
      <c r="C2" s="119"/>
      <c r="D2" s="119"/>
      <c r="E2" s="119"/>
    </row>
    <row r="3" spans="1:5">
      <c r="A3" s="120" t="s">
        <v>862</v>
      </c>
      <c r="B3" s="159" t="s">
        <v>863</v>
      </c>
      <c r="C3" s="160"/>
      <c r="D3" s="160"/>
      <c r="E3" s="161"/>
    </row>
    <row r="4" spans="1:5">
      <c r="A4" s="121"/>
      <c r="B4" s="162">
        <v>2000</v>
      </c>
      <c r="C4" s="163"/>
      <c r="D4" s="164">
        <v>2010</v>
      </c>
      <c r="E4" s="165"/>
    </row>
    <row r="5" spans="1:5" ht="30">
      <c r="A5" s="121"/>
      <c r="B5" s="122" t="s">
        <v>863</v>
      </c>
      <c r="C5" s="123" t="s">
        <v>866</v>
      </c>
      <c r="D5" s="123" t="s">
        <v>863</v>
      </c>
      <c r="E5" s="125" t="s">
        <v>866</v>
      </c>
    </row>
    <row r="6" spans="1:5">
      <c r="A6" s="126" t="s">
        <v>867</v>
      </c>
      <c r="B6" s="127">
        <v>79518</v>
      </c>
      <c r="C6" s="128">
        <v>0.14281634742315255</v>
      </c>
      <c r="D6" s="129">
        <v>50111</v>
      </c>
      <c r="E6" s="131">
        <v>5.6206606471874823E-2</v>
      </c>
    </row>
    <row r="7" spans="1:5">
      <c r="A7" s="132" t="s">
        <v>868</v>
      </c>
      <c r="B7" s="133">
        <v>6631</v>
      </c>
      <c r="C7" s="134">
        <v>1.1909444399543809E-2</v>
      </c>
      <c r="D7" s="135">
        <v>6654</v>
      </c>
      <c r="E7" s="137">
        <v>7.4634064270091413E-3</v>
      </c>
    </row>
    <row r="8" spans="1:5">
      <c r="A8" s="132" t="s">
        <v>869</v>
      </c>
      <c r="B8" s="133">
        <v>3582</v>
      </c>
      <c r="C8" s="134">
        <v>6.4333629677523641E-3</v>
      </c>
      <c r="D8" s="135">
        <v>10595</v>
      </c>
      <c r="E8" s="137">
        <v>1.1883797880096461E-2</v>
      </c>
    </row>
    <row r="9" spans="1:5">
      <c r="A9" s="132" t="s">
        <v>533</v>
      </c>
      <c r="B9" s="133">
        <v>4955</v>
      </c>
      <c r="C9" s="134">
        <v>8.8993058361845241E-3</v>
      </c>
      <c r="D9" s="135">
        <v>4970</v>
      </c>
      <c r="E9" s="137">
        <v>5.5745611575346308E-3</v>
      </c>
    </row>
    <row r="10" spans="1:5">
      <c r="A10" s="132" t="s">
        <v>870</v>
      </c>
      <c r="B10" s="133">
        <v>160189</v>
      </c>
      <c r="C10" s="134">
        <v>0.28770351212766149</v>
      </c>
      <c r="D10" s="135">
        <v>419599</v>
      </c>
      <c r="E10" s="137">
        <v>0.47063989680892826</v>
      </c>
    </row>
    <row r="11" spans="1:5">
      <c r="A11" s="132" t="s">
        <v>871</v>
      </c>
      <c r="B11" s="133">
        <v>83485</v>
      </c>
      <c r="C11" s="134">
        <v>0.14994118016828759</v>
      </c>
      <c r="D11" s="135">
        <v>59169</v>
      </c>
      <c r="E11" s="137">
        <v>6.6366440468846391E-2</v>
      </c>
    </row>
    <row r="12" spans="1:5">
      <c r="A12" s="132" t="s">
        <v>872</v>
      </c>
      <c r="B12" s="133">
        <v>24898</v>
      </c>
      <c r="C12" s="134">
        <v>4.4717440304605907E-2</v>
      </c>
      <c r="D12" s="135">
        <v>42022</v>
      </c>
      <c r="E12" s="137">
        <v>4.7133643654309908E-2</v>
      </c>
    </row>
    <row r="13" spans="1:5">
      <c r="A13" s="132" t="s">
        <v>873</v>
      </c>
      <c r="B13" s="133">
        <v>173668</v>
      </c>
      <c r="C13" s="134">
        <v>0.31191213843763749</v>
      </c>
      <c r="D13" s="135">
        <v>281347</v>
      </c>
      <c r="E13" s="137">
        <v>0.31557063541024061</v>
      </c>
    </row>
    <row r="14" spans="1:5">
      <c r="A14" s="132" t="s">
        <v>874</v>
      </c>
      <c r="B14" s="133">
        <v>14225</v>
      </c>
      <c r="C14" s="134">
        <v>2.5548461255242148E-2</v>
      </c>
      <c r="D14" s="135">
        <v>17083</v>
      </c>
      <c r="E14" s="137">
        <v>1.9161011721159776E-2</v>
      </c>
    </row>
    <row r="15" spans="1:5" ht="15.75" thickBot="1">
      <c r="A15" s="138" t="s">
        <v>529</v>
      </c>
      <c r="B15" s="139">
        <v>556785</v>
      </c>
      <c r="C15" s="140">
        <v>1</v>
      </c>
      <c r="D15" s="141">
        <v>891550</v>
      </c>
      <c r="E15" s="143">
        <v>1</v>
      </c>
    </row>
    <row r="17" spans="1:5" ht="15.75" thickBot="1"/>
    <row r="18" spans="1:5">
      <c r="A18" s="120" t="s">
        <v>862</v>
      </c>
      <c r="B18" s="159" t="s">
        <v>864</v>
      </c>
      <c r="C18" s="160"/>
      <c r="D18" s="160"/>
      <c r="E18" s="161"/>
    </row>
    <row r="19" spans="1:5">
      <c r="A19" s="121"/>
      <c r="B19" s="162">
        <v>2000</v>
      </c>
      <c r="C19" s="163"/>
      <c r="D19" s="164">
        <v>2010</v>
      </c>
      <c r="E19" s="165"/>
    </row>
    <row r="20" spans="1:5" ht="30">
      <c r="A20" s="121"/>
      <c r="B20" s="122" t="s">
        <v>864</v>
      </c>
      <c r="C20" s="123" t="s">
        <v>866</v>
      </c>
      <c r="D20" s="124" t="s">
        <v>864</v>
      </c>
      <c r="E20" s="125" t="s">
        <v>866</v>
      </c>
    </row>
    <row r="21" spans="1:5">
      <c r="A21" s="126" t="s">
        <v>867</v>
      </c>
      <c r="B21" s="127">
        <v>78535</v>
      </c>
      <c r="C21" s="128">
        <v>0.12939435828405632</v>
      </c>
      <c r="D21" s="130">
        <v>73588</v>
      </c>
      <c r="E21" s="131">
        <v>8.0017136898373628E-2</v>
      </c>
    </row>
    <row r="22" spans="1:5">
      <c r="A22" s="132" t="s">
        <v>868</v>
      </c>
      <c r="B22" s="133">
        <v>11770</v>
      </c>
      <c r="C22" s="134">
        <v>1.9392265830563991E-2</v>
      </c>
      <c r="D22" s="136">
        <v>14277</v>
      </c>
      <c r="E22" s="137">
        <v>1.5524333634533895E-2</v>
      </c>
    </row>
    <row r="23" spans="1:5">
      <c r="A23" s="132" t="s">
        <v>869</v>
      </c>
      <c r="B23" s="133">
        <v>9544</v>
      </c>
      <c r="C23" s="134">
        <v>1.5724705614860043E-2</v>
      </c>
      <c r="D23" s="136">
        <v>19097</v>
      </c>
      <c r="E23" s="137">
        <v>2.0765440878244293E-2</v>
      </c>
    </row>
    <row r="24" spans="1:5">
      <c r="A24" s="132" t="s">
        <v>533</v>
      </c>
      <c r="B24" s="133">
        <v>9430</v>
      </c>
      <c r="C24" s="134">
        <v>1.553687908090216E-2</v>
      </c>
      <c r="D24" s="136">
        <v>10386</v>
      </c>
      <c r="E24" s="137">
        <v>1.1293390006883031E-2</v>
      </c>
    </row>
    <row r="25" spans="1:5">
      <c r="A25" s="132" t="s">
        <v>870</v>
      </c>
      <c r="B25" s="133">
        <v>96102</v>
      </c>
      <c r="C25" s="134">
        <v>0.15833776812649622</v>
      </c>
      <c r="D25" s="136">
        <v>194284</v>
      </c>
      <c r="E25" s="137">
        <v>0.21125794185415586</v>
      </c>
    </row>
    <row r="26" spans="1:5">
      <c r="A26" s="132" t="s">
        <v>871</v>
      </c>
      <c r="B26" s="133">
        <v>90659</v>
      </c>
      <c r="C26" s="134">
        <v>0.14936987493059481</v>
      </c>
      <c r="D26" s="136">
        <v>120840</v>
      </c>
      <c r="E26" s="137">
        <v>0.1313973857531047</v>
      </c>
    </row>
    <row r="27" spans="1:5">
      <c r="A27" s="132" t="s">
        <v>872</v>
      </c>
      <c r="B27" s="133">
        <v>222941</v>
      </c>
      <c r="C27" s="134">
        <v>0.36731785357109314</v>
      </c>
      <c r="D27" s="136">
        <v>336925</v>
      </c>
      <c r="E27" s="137">
        <v>0.36636100790189341</v>
      </c>
    </row>
    <row r="28" spans="1:5">
      <c r="A28" s="132" t="s">
        <v>873</v>
      </c>
      <c r="B28" s="133">
        <v>64415</v>
      </c>
      <c r="C28" s="134">
        <v>0.10613022969207982</v>
      </c>
      <c r="D28" s="136">
        <v>120091</v>
      </c>
      <c r="E28" s="137">
        <v>0.13058294813369825</v>
      </c>
    </row>
    <row r="29" spans="1:5">
      <c r="A29" s="132" t="s">
        <v>874</v>
      </c>
      <c r="B29" s="133">
        <v>20404</v>
      </c>
      <c r="C29" s="134">
        <v>3.3617654376111104E-2</v>
      </c>
      <c r="D29" s="136">
        <v>30165</v>
      </c>
      <c r="E29" s="137">
        <v>3.2800414939112905E-2</v>
      </c>
    </row>
    <row r="30" spans="1:5" ht="15.75" thickBot="1">
      <c r="A30" s="138" t="s">
        <v>529</v>
      </c>
      <c r="B30" s="139">
        <v>606943</v>
      </c>
      <c r="C30" s="140">
        <v>1</v>
      </c>
      <c r="D30" s="142">
        <v>919653</v>
      </c>
      <c r="E30" s="143">
        <v>1</v>
      </c>
    </row>
    <row r="32" spans="1:5" ht="15.75" thickBot="1"/>
    <row r="33" spans="1:5">
      <c r="A33" s="120" t="s">
        <v>862</v>
      </c>
      <c r="B33" s="159" t="s">
        <v>865</v>
      </c>
      <c r="C33" s="160"/>
      <c r="D33" s="160"/>
      <c r="E33" s="161"/>
    </row>
    <row r="34" spans="1:5">
      <c r="A34" s="121"/>
      <c r="B34" s="162">
        <v>2000</v>
      </c>
      <c r="C34" s="163"/>
      <c r="D34" s="164">
        <v>2010</v>
      </c>
      <c r="E34" s="165"/>
    </row>
    <row r="35" spans="1:5" ht="30">
      <c r="A35" s="121"/>
      <c r="B35" s="122" t="s">
        <v>865</v>
      </c>
      <c r="C35" s="123" t="s">
        <v>866</v>
      </c>
      <c r="D35" s="124" t="s">
        <v>865</v>
      </c>
      <c r="E35" s="125" t="s">
        <v>866</v>
      </c>
    </row>
    <row r="36" spans="1:5">
      <c r="A36" s="126" t="s">
        <v>867</v>
      </c>
      <c r="B36" s="127">
        <v>111192</v>
      </c>
      <c r="C36" s="128">
        <v>8.9491407562889938E-2</v>
      </c>
      <c r="D36" s="130">
        <v>128054</v>
      </c>
      <c r="E36" s="131">
        <v>7.7505191565907017E-2</v>
      </c>
    </row>
    <row r="37" spans="1:5">
      <c r="A37" s="132" t="s">
        <v>868</v>
      </c>
      <c r="B37" s="133">
        <v>116645</v>
      </c>
      <c r="C37" s="134">
        <v>9.3880182343813387E-2</v>
      </c>
      <c r="D37" s="136">
        <v>152273</v>
      </c>
      <c r="E37" s="137">
        <v>9.2163837406995158E-2</v>
      </c>
    </row>
    <row r="38" spans="1:5">
      <c r="A38" s="132" t="s">
        <v>869</v>
      </c>
      <c r="B38" s="133">
        <v>108199</v>
      </c>
      <c r="C38" s="134">
        <v>8.7082531179375575E-2</v>
      </c>
      <c r="D38" s="136">
        <v>101353</v>
      </c>
      <c r="E38" s="137">
        <v>6.1344305377257824E-2</v>
      </c>
    </row>
    <row r="39" spans="1:5">
      <c r="A39" s="132" t="s">
        <v>533</v>
      </c>
      <c r="B39" s="133">
        <v>1978</v>
      </c>
      <c r="C39" s="134">
        <v>1.5919670853963982E-3</v>
      </c>
      <c r="D39" s="136">
        <v>3886</v>
      </c>
      <c r="E39" s="137">
        <v>2.3520169180589021E-3</v>
      </c>
    </row>
    <row r="40" spans="1:5">
      <c r="A40" s="132" t="s">
        <v>870</v>
      </c>
      <c r="B40" s="133">
        <v>81308</v>
      </c>
      <c r="C40" s="134">
        <v>6.543966621810432E-2</v>
      </c>
      <c r="D40" s="136">
        <v>129657</v>
      </c>
      <c r="E40" s="137">
        <v>7.8475413675955494E-2</v>
      </c>
    </row>
    <row r="41" spans="1:5">
      <c r="A41" s="132" t="s">
        <v>871</v>
      </c>
      <c r="B41" s="133">
        <v>255995</v>
      </c>
      <c r="C41" s="134">
        <v>0.20603418302631493</v>
      </c>
      <c r="D41" s="136">
        <v>357776</v>
      </c>
      <c r="E41" s="137">
        <v>0.21654534350886304</v>
      </c>
    </row>
    <row r="42" spans="1:5">
      <c r="A42" s="132" t="s">
        <v>872</v>
      </c>
      <c r="B42" s="133">
        <v>443800</v>
      </c>
      <c r="C42" s="134">
        <v>0.3571865482805468</v>
      </c>
      <c r="D42" s="136">
        <v>600359</v>
      </c>
      <c r="E42" s="137">
        <v>0.36336966672900783</v>
      </c>
    </row>
    <row r="43" spans="1:5">
      <c r="A43" s="132" t="s">
        <v>873</v>
      </c>
      <c r="B43" s="133">
        <v>66905</v>
      </c>
      <c r="C43" s="134">
        <v>5.3847602552298292E-2</v>
      </c>
      <c r="D43" s="136">
        <v>108987</v>
      </c>
      <c r="E43" s="137">
        <v>6.5964814165848054E-2</v>
      </c>
    </row>
    <row r="44" spans="1:5">
      <c r="A44" s="132" t="s">
        <v>874</v>
      </c>
      <c r="B44" s="133">
        <v>53549</v>
      </c>
      <c r="C44" s="134">
        <v>4.3098202960511492E-2</v>
      </c>
      <c r="D44" s="136">
        <v>69854</v>
      </c>
      <c r="E44" s="137">
        <v>4.2279410652106678E-2</v>
      </c>
    </row>
    <row r="45" spans="1:5" ht="15.75" thickBot="1">
      <c r="A45" s="138" t="s">
        <v>529</v>
      </c>
      <c r="B45" s="139">
        <v>1242488</v>
      </c>
      <c r="C45" s="140">
        <v>1</v>
      </c>
      <c r="D45" s="142">
        <v>1652199</v>
      </c>
      <c r="E45" s="143">
        <v>1</v>
      </c>
    </row>
    <row r="47" spans="1:5">
      <c r="A47" t="s">
        <v>907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875</v>
      </c>
    </row>
    <row r="4" spans="1:24">
      <c r="A4" s="154" t="s">
        <v>1</v>
      </c>
      <c r="B4" s="154"/>
      <c r="C4" s="154"/>
      <c r="D4" s="154"/>
      <c r="E4" s="154"/>
      <c r="G4" s="154" t="s">
        <v>2</v>
      </c>
      <c r="H4" s="154"/>
      <c r="I4" s="154"/>
      <c r="J4" s="154"/>
      <c r="K4" s="154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4" t="s">
        <v>40</v>
      </c>
      <c r="B62" s="154"/>
      <c r="C62" s="154"/>
      <c r="D62" s="154"/>
      <c r="E62" s="154"/>
      <c r="G62" s="154" t="s">
        <v>41</v>
      </c>
      <c r="H62" s="154"/>
      <c r="I62" s="154"/>
      <c r="J62" s="154"/>
      <c r="K62" s="154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4" t="s">
        <v>52</v>
      </c>
      <c r="B94" s="154"/>
      <c r="C94" s="154"/>
      <c r="D94" s="154"/>
      <c r="E94" s="154"/>
      <c r="G94" s="154" t="s">
        <v>53</v>
      </c>
      <c r="H94" s="154"/>
      <c r="I94" s="154"/>
      <c r="J94" s="154"/>
      <c r="K94" s="154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4" t="s">
        <v>44</v>
      </c>
      <c r="B126" s="154"/>
      <c r="C126" s="154"/>
      <c r="D126" s="154"/>
      <c r="E126" s="154"/>
      <c r="G126" s="154" t="s">
        <v>45</v>
      </c>
      <c r="H126" s="154"/>
      <c r="I126" s="154"/>
      <c r="J126" s="154"/>
      <c r="K126" s="154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909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>
      <selection activeCell="F10" sqref="F10"/>
    </sheetView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926</v>
      </c>
    </row>
    <row r="3" spans="1:22">
      <c r="A3" t="s">
        <v>875</v>
      </c>
    </row>
    <row r="4" spans="1:22">
      <c r="A4" s="154" t="s">
        <v>1</v>
      </c>
      <c r="B4" s="154"/>
      <c r="C4" s="154"/>
      <c r="D4" s="154"/>
      <c r="E4" s="154"/>
      <c r="G4" s="154" t="s">
        <v>2</v>
      </c>
      <c r="H4" s="154"/>
      <c r="I4" s="154"/>
      <c r="J4" s="154"/>
      <c r="K4" s="154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1176638</v>
      </c>
      <c r="C7" s="8">
        <v>1191405</v>
      </c>
      <c r="D7" s="8">
        <v>14767</v>
      </c>
      <c r="E7" s="9">
        <v>2.0808392094642247E-3</v>
      </c>
      <c r="G7" s="1" t="s">
        <v>7</v>
      </c>
      <c r="H7" s="8">
        <v>1191405</v>
      </c>
      <c r="I7" s="8">
        <v>1206646</v>
      </c>
      <c r="J7" s="8">
        <v>15241</v>
      </c>
      <c r="K7" s="9">
        <v>4.2460982393561775E-3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565865</v>
      </c>
      <c r="C9" s="12">
        <v>575091</v>
      </c>
      <c r="D9" s="12">
        <v>9226</v>
      </c>
      <c r="E9" s="13">
        <v>2.6990952317522687E-3</v>
      </c>
      <c r="G9" s="11" t="s">
        <v>9</v>
      </c>
      <c r="H9" s="12">
        <v>575091</v>
      </c>
      <c r="I9" s="12">
        <v>584472</v>
      </c>
      <c r="J9" s="12">
        <v>9381</v>
      </c>
      <c r="K9" s="13">
        <v>5.4081000709291782E-3</v>
      </c>
    </row>
    <row r="10" spans="1:22">
      <c r="A10" s="14" t="s">
        <v>10</v>
      </c>
      <c r="B10" s="12">
        <v>610773</v>
      </c>
      <c r="C10" s="12">
        <v>616314</v>
      </c>
      <c r="D10" s="12">
        <v>5541</v>
      </c>
      <c r="E10" s="13">
        <v>1.5063343626773307E-3</v>
      </c>
      <c r="G10" s="11" t="s">
        <v>10</v>
      </c>
      <c r="H10" s="12">
        <v>616314</v>
      </c>
      <c r="I10" s="12">
        <v>622174</v>
      </c>
      <c r="J10" s="12">
        <v>5860</v>
      </c>
      <c r="K10" s="13">
        <v>3.1593878666094088E-3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879971</v>
      </c>
      <c r="C12" s="12">
        <v>867422</v>
      </c>
      <c r="D12" s="12">
        <v>-12549</v>
      </c>
      <c r="E12" s="13">
        <v>-2.391029948165424E-3</v>
      </c>
      <c r="G12" s="11" t="s">
        <v>12</v>
      </c>
      <c r="H12" s="12">
        <v>867422</v>
      </c>
      <c r="I12" s="12">
        <v>866209</v>
      </c>
      <c r="J12" s="12">
        <v>-1213</v>
      </c>
      <c r="K12" s="13">
        <v>-4.6634965758540758E-4</v>
      </c>
    </row>
    <row r="13" spans="1:22">
      <c r="A13" s="14" t="s">
        <v>13</v>
      </c>
      <c r="B13" s="12">
        <v>296667</v>
      </c>
      <c r="C13" s="12">
        <v>323983</v>
      </c>
      <c r="D13" s="12">
        <v>27316</v>
      </c>
      <c r="E13" s="13">
        <v>1.4788406850485547E-2</v>
      </c>
      <c r="G13" s="14" t="s">
        <v>13</v>
      </c>
      <c r="H13" s="12">
        <v>323983</v>
      </c>
      <c r="I13" s="12">
        <v>340437</v>
      </c>
      <c r="J13" s="12">
        <v>16454</v>
      </c>
      <c r="K13" s="13">
        <v>1.665010710131587E-2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752646</v>
      </c>
      <c r="C15" s="12">
        <v>746149</v>
      </c>
      <c r="D15" s="12">
        <v>-6497</v>
      </c>
      <c r="E15" s="13">
        <v>-1.4439041614638937E-3</v>
      </c>
      <c r="G15" s="11" t="s">
        <v>15</v>
      </c>
      <c r="H15" s="12">
        <v>746149</v>
      </c>
      <c r="I15" s="12">
        <v>718680</v>
      </c>
      <c r="J15" s="12">
        <v>-27469</v>
      </c>
      <c r="K15" s="13">
        <v>-1.2425200453929697E-2</v>
      </c>
    </row>
    <row r="16" spans="1:22">
      <c r="A16" s="11" t="s">
        <v>16</v>
      </c>
      <c r="B16" s="12">
        <v>166977</v>
      </c>
      <c r="C16" s="12">
        <v>167625</v>
      </c>
      <c r="D16" s="12">
        <v>648</v>
      </c>
      <c r="E16" s="13">
        <v>6.4575227843444161E-4</v>
      </c>
      <c r="G16" s="11" t="s">
        <v>16</v>
      </c>
      <c r="H16" s="12">
        <v>167625</v>
      </c>
      <c r="I16" s="12">
        <v>177111</v>
      </c>
      <c r="J16" s="12">
        <v>9486</v>
      </c>
      <c r="K16" s="13">
        <v>1.8518483567967703E-2</v>
      </c>
    </row>
    <row r="17" spans="1:11">
      <c r="A17" s="11" t="s">
        <v>17</v>
      </c>
      <c r="B17" s="12">
        <v>78305</v>
      </c>
      <c r="C17" s="12">
        <v>91975</v>
      </c>
      <c r="D17" s="12">
        <v>13670</v>
      </c>
      <c r="E17" s="13">
        <v>2.718038398020739E-2</v>
      </c>
      <c r="G17" s="11" t="s">
        <v>17</v>
      </c>
      <c r="H17" s="12">
        <v>91975</v>
      </c>
      <c r="I17" s="12">
        <v>103081</v>
      </c>
      <c r="J17" s="12">
        <v>11106</v>
      </c>
      <c r="K17" s="13">
        <v>3.8730639399306988E-2</v>
      </c>
    </row>
    <row r="18" spans="1:11">
      <c r="A18" s="11" t="s">
        <v>18</v>
      </c>
      <c r="B18" s="12">
        <v>129604</v>
      </c>
      <c r="C18" s="12">
        <v>150018</v>
      </c>
      <c r="D18" s="12">
        <v>20414</v>
      </c>
      <c r="E18" s="13">
        <v>2.4678194328452197E-2</v>
      </c>
      <c r="G18" s="11" t="s">
        <v>18</v>
      </c>
      <c r="H18" s="12">
        <v>150018</v>
      </c>
      <c r="I18" s="12">
        <v>171442</v>
      </c>
      <c r="J18" s="12">
        <v>21424</v>
      </c>
      <c r="K18" s="13">
        <v>4.5501397635695495E-2</v>
      </c>
    </row>
    <row r="19" spans="1:11">
      <c r="A19" s="14" t="s">
        <v>19</v>
      </c>
      <c r="B19" s="15">
        <v>49106</v>
      </c>
      <c r="C19" s="15">
        <v>35638</v>
      </c>
      <c r="D19" s="15">
        <v>-13468</v>
      </c>
      <c r="E19" s="16">
        <v>-5.2025924642512877E-2</v>
      </c>
      <c r="G19" s="11" t="s">
        <v>19</v>
      </c>
      <c r="H19" s="12">
        <v>35638</v>
      </c>
      <c r="I19" s="12">
        <v>36332</v>
      </c>
      <c r="J19" s="12">
        <v>694</v>
      </c>
      <c r="K19" s="13">
        <v>6.4495128917483324E-3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218590</v>
      </c>
      <c r="C21" s="12">
        <v>215504</v>
      </c>
      <c r="D21" s="12">
        <v>-3086</v>
      </c>
      <c r="E21" s="13">
        <v>-2.366920779315107E-3</v>
      </c>
      <c r="G21" s="11" t="s">
        <v>21</v>
      </c>
      <c r="H21" s="12">
        <v>215504</v>
      </c>
      <c r="I21" s="12">
        <v>203102</v>
      </c>
      <c r="J21" s="12">
        <v>-12402</v>
      </c>
      <c r="K21" s="13">
        <v>-1.9563160113882261E-2</v>
      </c>
    </row>
    <row r="22" spans="1:11">
      <c r="A22" s="11" t="s">
        <v>22</v>
      </c>
      <c r="B22" s="12">
        <v>150969</v>
      </c>
      <c r="C22" s="12">
        <v>148980</v>
      </c>
      <c r="D22" s="12">
        <v>-1989</v>
      </c>
      <c r="E22" s="13">
        <v>-2.2079670096942783E-3</v>
      </c>
      <c r="G22" s="11" t="s">
        <v>22</v>
      </c>
      <c r="H22" s="12">
        <v>148980</v>
      </c>
      <c r="I22" s="12">
        <v>173000</v>
      </c>
      <c r="J22" s="12">
        <v>24020</v>
      </c>
      <c r="K22" s="13">
        <v>5.1088725684422132E-2</v>
      </c>
    </row>
    <row r="23" spans="1:11">
      <c r="A23" s="11" t="s">
        <v>23</v>
      </c>
      <c r="B23" s="12">
        <v>240026</v>
      </c>
      <c r="C23" s="12">
        <v>220351</v>
      </c>
      <c r="D23" s="12">
        <v>-19675</v>
      </c>
      <c r="E23" s="13">
        <v>-1.4153142667280627E-2</v>
      </c>
      <c r="G23" s="11" t="s">
        <v>23</v>
      </c>
      <c r="H23" s="12">
        <v>220351</v>
      </c>
      <c r="I23" s="12">
        <v>244276</v>
      </c>
      <c r="J23" s="12">
        <v>23925</v>
      </c>
      <c r="K23" s="13">
        <v>3.4956090678496032E-2</v>
      </c>
    </row>
    <row r="24" spans="1:11">
      <c r="A24" s="11" t="s">
        <v>24</v>
      </c>
      <c r="B24" s="12">
        <v>189819</v>
      </c>
      <c r="C24" s="12">
        <v>200248</v>
      </c>
      <c r="D24" s="12">
        <v>10429</v>
      </c>
      <c r="E24" s="13">
        <v>8.9541190576720719E-3</v>
      </c>
      <c r="G24" s="11" t="s">
        <v>24</v>
      </c>
      <c r="H24" s="12">
        <v>200248</v>
      </c>
      <c r="I24" s="12">
        <v>168333</v>
      </c>
      <c r="J24" s="12">
        <v>-31915</v>
      </c>
      <c r="K24" s="13">
        <v>-5.6228137060453709E-2</v>
      </c>
    </row>
    <row r="25" spans="1:11">
      <c r="A25" s="11" t="s">
        <v>25</v>
      </c>
      <c r="B25" s="12">
        <v>142504</v>
      </c>
      <c r="C25" s="12">
        <v>159005</v>
      </c>
      <c r="D25" s="12">
        <v>16501</v>
      </c>
      <c r="E25" s="13">
        <v>1.8428680111103546E-2</v>
      </c>
      <c r="G25" s="11" t="s">
        <v>25</v>
      </c>
      <c r="H25" s="12">
        <v>159005</v>
      </c>
      <c r="I25" s="12">
        <v>158068</v>
      </c>
      <c r="J25" s="12">
        <v>-937</v>
      </c>
      <c r="K25" s="13">
        <v>-1.96816996826088E-3</v>
      </c>
    </row>
    <row r="26" spans="1:11">
      <c r="A26" s="11" t="s">
        <v>26</v>
      </c>
      <c r="B26" s="12">
        <v>93573</v>
      </c>
      <c r="C26" s="12">
        <v>111598</v>
      </c>
      <c r="D26" s="12">
        <v>18025</v>
      </c>
      <c r="E26" s="13">
        <v>2.9795468294093741E-2</v>
      </c>
      <c r="G26" s="11" t="s">
        <v>26</v>
      </c>
      <c r="H26" s="12">
        <v>111598</v>
      </c>
      <c r="I26" s="12">
        <v>121129</v>
      </c>
      <c r="J26" s="12">
        <v>9531</v>
      </c>
      <c r="K26" s="13">
        <v>2.7694203039884568E-2</v>
      </c>
    </row>
    <row r="27" spans="1:11">
      <c r="A27" s="14" t="s">
        <v>27</v>
      </c>
      <c r="B27" s="15">
        <v>141157</v>
      </c>
      <c r="C27" s="15">
        <v>135719</v>
      </c>
      <c r="D27" s="15">
        <v>-5438</v>
      </c>
      <c r="E27" s="16">
        <v>-6.5263062703253549E-3</v>
      </c>
      <c r="G27" s="14" t="s">
        <v>27</v>
      </c>
      <c r="H27" s="15">
        <v>135719</v>
      </c>
      <c r="I27" s="15">
        <v>138738</v>
      </c>
      <c r="J27" s="15">
        <v>3019</v>
      </c>
      <c r="K27" s="16">
        <v>7.3605199729871451E-3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958048</v>
      </c>
      <c r="C33" s="6">
        <v>975901</v>
      </c>
      <c r="D33" s="6">
        <v>17853</v>
      </c>
      <c r="E33" s="7">
        <v>3.0819504308825518E-3</v>
      </c>
      <c r="G33" s="5" t="s">
        <v>31</v>
      </c>
      <c r="H33" s="8">
        <v>975901</v>
      </c>
      <c r="I33" s="8">
        <v>1003544</v>
      </c>
      <c r="J33" s="8">
        <v>27643</v>
      </c>
      <c r="K33" s="9">
        <v>9.3541010005233627E-3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453188</v>
      </c>
      <c r="C35" s="12">
        <v>466156</v>
      </c>
      <c r="D35" s="12">
        <v>12968</v>
      </c>
      <c r="E35" s="13">
        <v>4.713288033912022E-3</v>
      </c>
      <c r="G35" s="11" t="s">
        <v>9</v>
      </c>
      <c r="H35" s="12">
        <v>466156</v>
      </c>
      <c r="I35" s="12">
        <v>480095</v>
      </c>
      <c r="J35" s="12">
        <v>13939</v>
      </c>
      <c r="K35" s="13">
        <v>9.8696060967431443E-3</v>
      </c>
    </row>
    <row r="36" spans="1:11">
      <c r="A36" s="14" t="s">
        <v>10</v>
      </c>
      <c r="B36" s="15">
        <v>504860</v>
      </c>
      <c r="C36" s="15">
        <v>509745</v>
      </c>
      <c r="D36" s="15">
        <v>4885</v>
      </c>
      <c r="E36" s="16">
        <v>1.6061948110954738E-3</v>
      </c>
      <c r="G36" s="11" t="s">
        <v>10</v>
      </c>
      <c r="H36" s="12">
        <v>509745</v>
      </c>
      <c r="I36" s="12">
        <v>523449</v>
      </c>
      <c r="J36" s="12">
        <v>13704</v>
      </c>
      <c r="K36" s="13">
        <v>8.8822160706658604E-3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683620</v>
      </c>
      <c r="C38" s="12">
        <v>670641</v>
      </c>
      <c r="D38" s="12">
        <v>-12979</v>
      </c>
      <c r="E38" s="13">
        <v>-3.1896083978191214E-3</v>
      </c>
      <c r="G38" s="11" t="s">
        <v>12</v>
      </c>
      <c r="H38" s="12">
        <v>670641</v>
      </c>
      <c r="I38" s="12">
        <v>681845</v>
      </c>
      <c r="J38" s="12">
        <v>11204</v>
      </c>
      <c r="K38" s="13">
        <v>5.5380746998594521E-3</v>
      </c>
    </row>
    <row r="39" spans="1:11">
      <c r="A39" s="14" t="s">
        <v>13</v>
      </c>
      <c r="B39" s="15">
        <v>274428</v>
      </c>
      <c r="C39" s="15">
        <v>305260</v>
      </c>
      <c r="D39" s="15">
        <v>30832</v>
      </c>
      <c r="E39" s="16">
        <v>1.7904216178996846E-2</v>
      </c>
      <c r="G39" s="14" t="s">
        <v>13</v>
      </c>
      <c r="H39" s="12">
        <v>305260</v>
      </c>
      <c r="I39" s="12">
        <v>321699</v>
      </c>
      <c r="J39" s="12">
        <v>16439</v>
      </c>
      <c r="K39" s="13">
        <v>1.7637893570548568E-2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646339</v>
      </c>
      <c r="C41" s="12">
        <v>638410</v>
      </c>
      <c r="D41" s="12">
        <v>-7929</v>
      </c>
      <c r="E41" s="13">
        <v>-2.0551226325040695E-3</v>
      </c>
      <c r="G41" s="11" t="s">
        <v>15</v>
      </c>
      <c r="H41" s="12">
        <v>638410</v>
      </c>
      <c r="I41" s="12">
        <v>627916</v>
      </c>
      <c r="J41" s="12">
        <v>-10494</v>
      </c>
      <c r="K41" s="13">
        <v>-5.5095367282560481E-3</v>
      </c>
    </row>
    <row r="42" spans="1:11">
      <c r="A42" s="11" t="s">
        <v>16</v>
      </c>
      <c r="B42" s="12">
        <v>119253</v>
      </c>
      <c r="C42" s="12">
        <v>123295</v>
      </c>
      <c r="D42" s="12">
        <v>4042</v>
      </c>
      <c r="E42" s="13">
        <v>5.5708885359495586E-3</v>
      </c>
      <c r="G42" s="11" t="s">
        <v>16</v>
      </c>
      <c r="H42" s="12">
        <v>123295</v>
      </c>
      <c r="I42" s="12">
        <v>135969</v>
      </c>
      <c r="J42" s="12">
        <v>12674</v>
      </c>
      <c r="K42" s="13">
        <v>3.3153408555834707E-2</v>
      </c>
    </row>
    <row r="43" spans="1:11">
      <c r="A43" s="11" t="s">
        <v>17</v>
      </c>
      <c r="B43" s="12">
        <v>63723</v>
      </c>
      <c r="C43" s="12">
        <v>77467</v>
      </c>
      <c r="D43" s="12">
        <v>13744</v>
      </c>
      <c r="E43" s="13">
        <v>3.3086660883831831E-2</v>
      </c>
      <c r="G43" s="11" t="s">
        <v>17</v>
      </c>
      <c r="H43" s="12">
        <v>77467</v>
      </c>
      <c r="I43" s="12">
        <v>87790</v>
      </c>
      <c r="J43" s="12">
        <v>10323</v>
      </c>
      <c r="K43" s="13">
        <v>4.2580114212807496E-2</v>
      </c>
    </row>
    <row r="44" spans="1:11">
      <c r="A44" s="11" t="s">
        <v>18</v>
      </c>
      <c r="B44" s="12">
        <v>91919</v>
      </c>
      <c r="C44" s="12">
        <v>110796</v>
      </c>
      <c r="D44" s="12">
        <v>18877</v>
      </c>
      <c r="E44" s="13">
        <v>3.1620107450628154E-2</v>
      </c>
      <c r="G44" s="11" t="s">
        <v>18</v>
      </c>
      <c r="H44" s="12">
        <v>110796</v>
      </c>
      <c r="I44" s="12">
        <v>127180</v>
      </c>
      <c r="J44" s="12">
        <v>16384</v>
      </c>
      <c r="K44" s="13">
        <v>4.7043953143406814E-2</v>
      </c>
    </row>
    <row r="45" spans="1:11">
      <c r="A45" s="14" t="s">
        <v>19</v>
      </c>
      <c r="B45" s="15">
        <v>36814</v>
      </c>
      <c r="C45" s="15">
        <v>25933</v>
      </c>
      <c r="D45" s="15">
        <v>-10881</v>
      </c>
      <c r="E45" s="16">
        <v>-5.672145019205832E-2</v>
      </c>
      <c r="G45" s="11" t="s">
        <v>19</v>
      </c>
      <c r="H45" s="12">
        <v>25933</v>
      </c>
      <c r="I45" s="12">
        <v>24689</v>
      </c>
      <c r="J45" s="12">
        <v>-1244</v>
      </c>
      <c r="K45" s="13">
        <v>-1.6252640021533704E-2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150969</v>
      </c>
      <c r="C47" s="12">
        <v>148980</v>
      </c>
      <c r="D47" s="12">
        <v>-1989</v>
      </c>
      <c r="E47" s="13">
        <v>-2.2079670096942783E-3</v>
      </c>
      <c r="G47" s="11" t="s">
        <v>22</v>
      </c>
      <c r="H47" s="12">
        <v>148980</v>
      </c>
      <c r="I47" s="12">
        <v>173000</v>
      </c>
      <c r="J47" s="12">
        <v>24020</v>
      </c>
      <c r="K47" s="13">
        <v>5.1088725684422132E-2</v>
      </c>
    </row>
    <row r="48" spans="1:11">
      <c r="A48" s="11" t="s">
        <v>23</v>
      </c>
      <c r="B48" s="12">
        <v>240026</v>
      </c>
      <c r="C48" s="12">
        <v>220351</v>
      </c>
      <c r="D48" s="12">
        <v>-19675</v>
      </c>
      <c r="E48" s="13">
        <v>-1.4153142667280627E-2</v>
      </c>
      <c r="G48" s="11" t="s">
        <v>23</v>
      </c>
      <c r="H48" s="12">
        <v>220351</v>
      </c>
      <c r="I48" s="12">
        <v>244276</v>
      </c>
      <c r="J48" s="12">
        <v>23925</v>
      </c>
      <c r="K48" s="13">
        <v>3.4956090678496032E-2</v>
      </c>
    </row>
    <row r="49" spans="1:11">
      <c r="A49" s="11" t="s">
        <v>24</v>
      </c>
      <c r="B49" s="12">
        <v>189819</v>
      </c>
      <c r="C49" s="12">
        <v>200248</v>
      </c>
      <c r="D49" s="12">
        <v>10429</v>
      </c>
      <c r="E49" s="13">
        <v>8.9541190576720719E-3</v>
      </c>
      <c r="G49" s="11" t="s">
        <v>24</v>
      </c>
      <c r="H49" s="12">
        <v>200248</v>
      </c>
      <c r="I49" s="12">
        <v>168333</v>
      </c>
      <c r="J49" s="12">
        <v>-31915</v>
      </c>
      <c r="K49" s="13">
        <v>-5.6228137060453709E-2</v>
      </c>
    </row>
    <row r="50" spans="1:11">
      <c r="A50" s="11" t="s">
        <v>25</v>
      </c>
      <c r="B50" s="12">
        <v>142504</v>
      </c>
      <c r="C50" s="12">
        <v>159005</v>
      </c>
      <c r="D50" s="12">
        <v>16501</v>
      </c>
      <c r="E50" s="13">
        <v>1.8428680111103546E-2</v>
      </c>
      <c r="G50" s="11" t="s">
        <v>25</v>
      </c>
      <c r="H50" s="12">
        <v>159005</v>
      </c>
      <c r="I50" s="12">
        <v>158068</v>
      </c>
      <c r="J50" s="12">
        <v>-937</v>
      </c>
      <c r="K50" s="13">
        <v>-1.96816996826088E-3</v>
      </c>
    </row>
    <row r="51" spans="1:11">
      <c r="A51" s="11" t="s">
        <v>26</v>
      </c>
      <c r="B51" s="12">
        <v>93573</v>
      </c>
      <c r="C51" s="12">
        <v>111598</v>
      </c>
      <c r="D51" s="12">
        <v>18025</v>
      </c>
      <c r="E51" s="13">
        <v>2.9795468294093741E-2</v>
      </c>
      <c r="G51" s="11" t="s">
        <v>26</v>
      </c>
      <c r="H51" s="12">
        <v>111598</v>
      </c>
      <c r="I51" s="12">
        <v>121129</v>
      </c>
      <c r="J51" s="12">
        <v>9531</v>
      </c>
      <c r="K51" s="13">
        <v>2.7694203039884568E-2</v>
      </c>
    </row>
    <row r="52" spans="1:11">
      <c r="A52" s="14" t="s">
        <v>27</v>
      </c>
      <c r="B52" s="15">
        <v>141157</v>
      </c>
      <c r="C52" s="15">
        <v>135719</v>
      </c>
      <c r="D52" s="15">
        <v>-5438</v>
      </c>
      <c r="E52" s="16">
        <v>-6.5263062703253549E-3</v>
      </c>
      <c r="G52" s="14" t="s">
        <v>27</v>
      </c>
      <c r="H52" s="15">
        <v>135719</v>
      </c>
      <c r="I52" s="15">
        <v>138738</v>
      </c>
      <c r="J52" s="15">
        <v>3019</v>
      </c>
      <c r="K52" s="16">
        <v>7.3605199729871451E-3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186941</v>
      </c>
      <c r="C54" s="22">
        <v>156234</v>
      </c>
      <c r="D54" s="22">
        <v>-30707</v>
      </c>
      <c r="E54" s="13">
        <v>-2.9463592212763068E-2</v>
      </c>
      <c r="G54" s="11" t="s">
        <v>33</v>
      </c>
      <c r="H54" s="22">
        <v>156234</v>
      </c>
      <c r="I54" s="22">
        <v>149994</v>
      </c>
      <c r="J54" s="22">
        <v>-6240</v>
      </c>
      <c r="K54" s="13">
        <v>-1.3494649708869932E-2</v>
      </c>
    </row>
    <row r="55" spans="1:11">
      <c r="A55" s="11" t="s">
        <v>34</v>
      </c>
      <c r="B55" s="22">
        <v>238001</v>
      </c>
      <c r="C55" s="22">
        <v>257496</v>
      </c>
      <c r="D55" s="22">
        <v>19495</v>
      </c>
      <c r="E55" s="13">
        <v>1.3208017109605397E-2</v>
      </c>
      <c r="G55" s="11" t="s">
        <v>34</v>
      </c>
      <c r="H55" s="22">
        <v>257496</v>
      </c>
      <c r="I55" s="22">
        <v>227328</v>
      </c>
      <c r="J55" s="22">
        <v>-30168</v>
      </c>
      <c r="K55" s="13">
        <v>-4.0685928896635137E-2</v>
      </c>
    </row>
    <row r="56" spans="1:11">
      <c r="A56" s="11" t="s">
        <v>35</v>
      </c>
      <c r="B56" s="22">
        <v>157224</v>
      </c>
      <c r="C56" s="22">
        <v>146127</v>
      </c>
      <c r="D56" s="22">
        <v>-11097</v>
      </c>
      <c r="E56" s="13">
        <v>-1.2125129863608919E-2</v>
      </c>
      <c r="G56" s="11" t="s">
        <v>35</v>
      </c>
      <c r="H56" s="22">
        <v>146127</v>
      </c>
      <c r="I56" s="22">
        <v>170295</v>
      </c>
      <c r="J56" s="22">
        <v>24168</v>
      </c>
      <c r="K56" s="13">
        <v>5.2342579157398372E-2</v>
      </c>
    </row>
    <row r="57" spans="1:11">
      <c r="A57" s="11" t="s">
        <v>36</v>
      </c>
      <c r="B57" s="22">
        <v>49474</v>
      </c>
      <c r="C57" s="22">
        <v>49428</v>
      </c>
      <c r="D57" s="22">
        <v>-46</v>
      </c>
      <c r="E57" s="13">
        <v>-1.5502361826646993E-4</v>
      </c>
      <c r="G57" s="11" t="s">
        <v>36</v>
      </c>
      <c r="H57" s="22">
        <v>49428</v>
      </c>
      <c r="I57" s="22">
        <v>47858</v>
      </c>
      <c r="J57" s="22">
        <v>-1570</v>
      </c>
      <c r="K57" s="13">
        <v>-1.0701913378856953E-2</v>
      </c>
    </row>
    <row r="58" spans="1:11">
      <c r="A58" s="11" t="s">
        <v>37</v>
      </c>
      <c r="B58" s="22">
        <v>197753</v>
      </c>
      <c r="C58" s="22">
        <v>210691</v>
      </c>
      <c r="D58" s="22">
        <v>12938</v>
      </c>
      <c r="E58" s="13">
        <v>1.0618282707770543E-2</v>
      </c>
      <c r="G58" s="11" t="s">
        <v>37</v>
      </c>
      <c r="H58" s="22">
        <v>210691</v>
      </c>
      <c r="I58" s="22">
        <v>238801</v>
      </c>
      <c r="J58" s="22">
        <v>28110</v>
      </c>
      <c r="K58" s="13">
        <v>4.2629604672401511E-2</v>
      </c>
    </row>
    <row r="59" spans="1:11">
      <c r="A59" s="14" t="s">
        <v>38</v>
      </c>
      <c r="B59" s="23">
        <v>128655</v>
      </c>
      <c r="C59" s="23">
        <v>155925</v>
      </c>
      <c r="D59" s="23">
        <v>27270</v>
      </c>
      <c r="E59" s="16">
        <v>3.2558930618245885E-2</v>
      </c>
      <c r="G59" s="14" t="s">
        <v>38</v>
      </c>
      <c r="H59" s="23">
        <v>155925</v>
      </c>
      <c r="I59" s="23">
        <v>169268</v>
      </c>
      <c r="J59" s="23">
        <v>13343</v>
      </c>
      <c r="K59" s="16">
        <v>2.7747360360670381E-2</v>
      </c>
    </row>
    <row r="61" spans="1:11">
      <c r="A61" t="s">
        <v>50</v>
      </c>
    </row>
    <row r="62" spans="1:11">
      <c r="A62" s="154" t="s">
        <v>40</v>
      </c>
      <c r="B62" s="154"/>
      <c r="C62" s="154"/>
      <c r="D62" s="154"/>
      <c r="E62" s="154"/>
      <c r="G62" s="154" t="s">
        <v>41</v>
      </c>
      <c r="H62" s="154"/>
      <c r="I62" s="154"/>
      <c r="J62" s="154"/>
      <c r="K62" s="154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633502</v>
      </c>
      <c r="C65" s="6">
        <v>681880</v>
      </c>
      <c r="D65" s="6">
        <v>48378</v>
      </c>
      <c r="E65" s="25">
        <v>1.2340613401067069E-2</v>
      </c>
      <c r="G65" s="5" t="s">
        <v>42</v>
      </c>
      <c r="H65" s="8">
        <v>681880</v>
      </c>
      <c r="I65" s="8">
        <v>726491</v>
      </c>
      <c r="J65" s="8">
        <v>44611</v>
      </c>
      <c r="K65" s="26">
        <v>2.1348829071788922E-2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325453</v>
      </c>
      <c r="C67" s="12">
        <v>349794</v>
      </c>
      <c r="D67" s="12">
        <v>24341</v>
      </c>
      <c r="E67" s="27">
        <v>1.2093601949218158E-2</v>
      </c>
      <c r="G67" s="11" t="s">
        <v>9</v>
      </c>
      <c r="H67" s="12">
        <v>349794</v>
      </c>
      <c r="I67" s="12">
        <v>372257</v>
      </c>
      <c r="J67" s="12">
        <v>22463</v>
      </c>
      <c r="K67" s="27">
        <v>2.0963397339117007E-2</v>
      </c>
    </row>
    <row r="68" spans="1:11">
      <c r="A68" s="14" t="s">
        <v>10</v>
      </c>
      <c r="B68" s="15">
        <v>308049</v>
      </c>
      <c r="C68" s="15">
        <v>332086</v>
      </c>
      <c r="D68" s="15">
        <v>24037</v>
      </c>
      <c r="E68" s="28">
        <v>1.2601253425057246E-2</v>
      </c>
      <c r="G68" s="14" t="s">
        <v>10</v>
      </c>
      <c r="H68" s="12">
        <v>332086</v>
      </c>
      <c r="I68" s="12">
        <v>354234</v>
      </c>
      <c r="J68" s="12">
        <v>22148</v>
      </c>
      <c r="K68" s="27">
        <v>2.1754499048883824E-2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464286</v>
      </c>
      <c r="C70" s="12">
        <v>469827</v>
      </c>
      <c r="D70" s="12">
        <v>5541</v>
      </c>
      <c r="E70" s="27">
        <v>1.9792561776021955E-3</v>
      </c>
      <c r="G70" s="11" t="s">
        <v>12</v>
      </c>
      <c r="H70" s="12">
        <v>469827</v>
      </c>
      <c r="I70" s="12">
        <v>494207</v>
      </c>
      <c r="J70" s="12">
        <v>24380</v>
      </c>
      <c r="K70" s="27">
        <v>1.7006293460605892E-2</v>
      </c>
    </row>
    <row r="71" spans="1:11">
      <c r="A71" s="14" t="s">
        <v>13</v>
      </c>
      <c r="B71" s="15">
        <v>169216</v>
      </c>
      <c r="C71" s="15">
        <v>212053</v>
      </c>
      <c r="D71" s="15">
        <v>42837</v>
      </c>
      <c r="E71" s="28">
        <v>3.8326247883374354E-2</v>
      </c>
      <c r="G71" s="14" t="s">
        <v>13</v>
      </c>
      <c r="H71" s="12">
        <v>212053</v>
      </c>
      <c r="I71" s="12">
        <v>232284</v>
      </c>
      <c r="J71" s="12">
        <v>20231</v>
      </c>
      <c r="K71" s="27">
        <v>3.0840861081367965E-2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442275</v>
      </c>
      <c r="C73" s="12">
        <v>448287</v>
      </c>
      <c r="D73" s="12">
        <v>6012</v>
      </c>
      <c r="E73" s="27">
        <v>2.2528324468302774E-3</v>
      </c>
      <c r="G73" s="11" t="s">
        <v>15</v>
      </c>
      <c r="H73" s="12">
        <v>448287</v>
      </c>
      <c r="I73" s="12">
        <v>457850</v>
      </c>
      <c r="J73" s="12">
        <v>9563</v>
      </c>
      <c r="K73" s="27">
        <v>7.0607998101779312E-3</v>
      </c>
    </row>
    <row r="74" spans="1:11">
      <c r="A74" s="11" t="s">
        <v>16</v>
      </c>
      <c r="B74" s="12">
        <v>70431</v>
      </c>
      <c r="C74" s="12">
        <v>81490</v>
      </c>
      <c r="D74" s="12">
        <v>11059</v>
      </c>
      <c r="E74" s="27">
        <v>2.4605644031963969E-2</v>
      </c>
      <c r="G74" s="11" t="s">
        <v>16</v>
      </c>
      <c r="H74" s="12">
        <v>81490</v>
      </c>
      <c r="I74" s="12">
        <v>97296</v>
      </c>
      <c r="J74" s="12">
        <v>15806</v>
      </c>
      <c r="K74" s="27">
        <v>6.0873389989920534E-2</v>
      </c>
    </row>
    <row r="75" spans="1:11">
      <c r="A75" s="11" t="s">
        <v>17</v>
      </c>
      <c r="B75" s="12">
        <v>39176</v>
      </c>
      <c r="C75" s="12">
        <v>50051</v>
      </c>
      <c r="D75" s="12">
        <v>10875</v>
      </c>
      <c r="E75" s="27">
        <v>4.1674688235758151E-2</v>
      </c>
      <c r="G75" s="11" t="s">
        <v>17</v>
      </c>
      <c r="H75" s="12">
        <v>50051</v>
      </c>
      <c r="I75" s="12">
        <v>59941</v>
      </c>
      <c r="J75" s="12">
        <v>9890</v>
      </c>
      <c r="K75" s="27">
        <v>6.1949199049789128E-2</v>
      </c>
    </row>
    <row r="76" spans="1:11">
      <c r="A76" s="11" t="s">
        <v>18</v>
      </c>
      <c r="B76" s="12">
        <v>57203</v>
      </c>
      <c r="C76" s="12">
        <v>82616</v>
      </c>
      <c r="D76" s="12">
        <v>25413</v>
      </c>
      <c r="E76" s="27">
        <v>6.3181863965900753E-2</v>
      </c>
      <c r="G76" s="11" t="s">
        <v>18</v>
      </c>
      <c r="H76" s="12">
        <v>82616</v>
      </c>
      <c r="I76" s="12">
        <v>93582</v>
      </c>
      <c r="J76" s="12">
        <v>10966</v>
      </c>
      <c r="K76" s="27">
        <v>4.2419962305118242E-2</v>
      </c>
    </row>
    <row r="77" spans="1:11">
      <c r="A77" s="14" t="s">
        <v>19</v>
      </c>
      <c r="B77" s="15">
        <v>24417</v>
      </c>
      <c r="C77" s="15">
        <v>19436</v>
      </c>
      <c r="D77" s="15">
        <v>-4981</v>
      </c>
      <c r="E77" s="28">
        <v>-3.7311542909184592E-2</v>
      </c>
      <c r="G77" s="14" t="s">
        <v>19</v>
      </c>
      <c r="H77" s="12">
        <v>19436</v>
      </c>
      <c r="I77" s="12">
        <v>17822</v>
      </c>
      <c r="J77" s="12">
        <v>-1614</v>
      </c>
      <c r="K77" s="27">
        <v>-2.8484241125092402E-2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98573</v>
      </c>
      <c r="C79" s="12">
        <v>98639</v>
      </c>
      <c r="D79" s="12">
        <v>66</v>
      </c>
      <c r="E79" s="27">
        <v>1.1156130444867074E-4</v>
      </c>
      <c r="G79" s="11" t="s">
        <v>22</v>
      </c>
      <c r="H79" s="12">
        <v>98639</v>
      </c>
      <c r="I79" s="12">
        <v>118639</v>
      </c>
      <c r="J79" s="12">
        <v>20000</v>
      </c>
      <c r="K79" s="27">
        <v>6.3472519880058753E-2</v>
      </c>
    </row>
    <row r="80" spans="1:11">
      <c r="A80" s="11" t="s">
        <v>23</v>
      </c>
      <c r="B80" s="12">
        <v>195035</v>
      </c>
      <c r="C80" s="12">
        <v>186709</v>
      </c>
      <c r="D80" s="12">
        <v>-8326</v>
      </c>
      <c r="E80" s="27">
        <v>-7.2449238493338397E-3</v>
      </c>
      <c r="G80" s="11" t="s">
        <v>23</v>
      </c>
      <c r="H80" s="12">
        <v>186709</v>
      </c>
      <c r="I80" s="12">
        <v>214609</v>
      </c>
      <c r="J80" s="12">
        <v>27900</v>
      </c>
      <c r="K80" s="27">
        <v>4.7516548641017398E-2</v>
      </c>
    </row>
    <row r="81" spans="1:11">
      <c r="A81" s="11" t="s">
        <v>24</v>
      </c>
      <c r="B81" s="12">
        <v>152143</v>
      </c>
      <c r="C81" s="12">
        <v>169777</v>
      </c>
      <c r="D81" s="12">
        <v>17634</v>
      </c>
      <c r="E81" s="27">
        <v>1.8445546175959393E-2</v>
      </c>
      <c r="G81" s="11" t="s">
        <v>24</v>
      </c>
      <c r="H81" s="12">
        <v>169777</v>
      </c>
      <c r="I81" s="12">
        <v>146994</v>
      </c>
      <c r="J81" s="12">
        <v>-22783</v>
      </c>
      <c r="K81" s="27">
        <v>-4.6896090532424939E-2</v>
      </c>
    </row>
    <row r="82" spans="1:11">
      <c r="A82" s="11" t="s">
        <v>25</v>
      </c>
      <c r="B82" s="12">
        <v>113288</v>
      </c>
      <c r="C82" s="12">
        <v>132356</v>
      </c>
      <c r="D82" s="12">
        <v>19068</v>
      </c>
      <c r="E82" s="27">
        <v>2.6266030553609987E-2</v>
      </c>
      <c r="G82" s="11" t="s">
        <v>25</v>
      </c>
      <c r="H82" s="12">
        <v>132356</v>
      </c>
      <c r="I82" s="12">
        <v>132747</v>
      </c>
      <c r="J82" s="12">
        <v>391</v>
      </c>
      <c r="K82" s="27">
        <v>9.8374990159921794E-4</v>
      </c>
    </row>
    <row r="83" spans="1:11">
      <c r="A83" s="11" t="s">
        <v>26</v>
      </c>
      <c r="B83" s="12">
        <v>56604</v>
      </c>
      <c r="C83" s="12">
        <v>73035</v>
      </c>
      <c r="D83" s="12">
        <v>16431</v>
      </c>
      <c r="E83" s="27">
        <v>4.3391557984868934E-2</v>
      </c>
      <c r="G83" s="11" t="s">
        <v>26</v>
      </c>
      <c r="H83" s="12">
        <v>73035</v>
      </c>
      <c r="I83" s="12">
        <v>86350</v>
      </c>
      <c r="J83" s="12">
        <v>13315</v>
      </c>
      <c r="K83" s="27">
        <v>5.7410867248992137E-2</v>
      </c>
    </row>
    <row r="84" spans="1:11">
      <c r="A84" s="14" t="s">
        <v>27</v>
      </c>
      <c r="B84" s="15">
        <v>17859</v>
      </c>
      <c r="C84" s="15">
        <v>21364</v>
      </c>
      <c r="D84" s="15">
        <v>3505</v>
      </c>
      <c r="E84" s="28">
        <v>3.0317094162463976E-2</v>
      </c>
      <c r="G84" s="14" t="s">
        <v>27</v>
      </c>
      <c r="H84" s="15">
        <v>21364</v>
      </c>
      <c r="I84" s="15">
        <v>27152</v>
      </c>
      <c r="J84" s="15">
        <v>5788</v>
      </c>
      <c r="K84" s="28">
        <v>8.3194431097789234E-2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78314</v>
      </c>
      <c r="C86" s="22">
        <v>73450</v>
      </c>
      <c r="D86" s="22">
        <v>-4864</v>
      </c>
      <c r="E86" s="27">
        <v>-1.0630011798636319E-2</v>
      </c>
      <c r="G86" s="11" t="s">
        <v>33</v>
      </c>
      <c r="H86" s="22">
        <v>73450</v>
      </c>
      <c r="I86" s="22">
        <v>72910</v>
      </c>
      <c r="J86" s="22">
        <v>-540</v>
      </c>
      <c r="K86" s="27">
        <v>-2.456677018176201E-3</v>
      </c>
    </row>
    <row r="87" spans="1:11">
      <c r="A87" s="11" t="s">
        <v>34</v>
      </c>
      <c r="B87" s="22">
        <v>141568</v>
      </c>
      <c r="C87" s="22">
        <v>162964</v>
      </c>
      <c r="D87" s="22">
        <v>21396</v>
      </c>
      <c r="E87" s="27">
        <v>2.3735499261944293E-2</v>
      </c>
      <c r="G87" s="11" t="s">
        <v>34</v>
      </c>
      <c r="H87" s="22">
        <v>162964</v>
      </c>
      <c r="I87" s="22">
        <v>147332</v>
      </c>
      <c r="J87" s="22">
        <v>-15632</v>
      </c>
      <c r="K87" s="27">
        <v>-3.305493156192052E-2</v>
      </c>
    </row>
    <row r="88" spans="1:11">
      <c r="A88" s="11" t="s">
        <v>35</v>
      </c>
      <c r="B88" s="22">
        <v>109134</v>
      </c>
      <c r="C88" s="22">
        <v>104785</v>
      </c>
      <c r="D88" s="22">
        <v>-4349</v>
      </c>
      <c r="E88" s="27">
        <v>-6.7547257711579878E-3</v>
      </c>
      <c r="G88" s="11" t="s">
        <v>35</v>
      </c>
      <c r="H88" s="22">
        <v>104785</v>
      </c>
      <c r="I88" s="22">
        <v>123163</v>
      </c>
      <c r="J88" s="22">
        <v>18378</v>
      </c>
      <c r="K88" s="27">
        <v>5.5343194088170344E-2</v>
      </c>
    </row>
    <row r="89" spans="1:11">
      <c r="A89" s="11" t="s">
        <v>36</v>
      </c>
      <c r="B89" s="22">
        <v>36454</v>
      </c>
      <c r="C89" s="22">
        <v>39209</v>
      </c>
      <c r="D89" s="22">
        <v>2755</v>
      </c>
      <c r="E89" s="27">
        <v>1.2216539768436396E-2</v>
      </c>
      <c r="G89" s="11" t="s">
        <v>36</v>
      </c>
      <c r="H89" s="22">
        <v>39209</v>
      </c>
      <c r="I89" s="22">
        <v>37341</v>
      </c>
      <c r="J89" s="22">
        <v>-1868</v>
      </c>
      <c r="K89" s="27">
        <v>-1.6139799348073303E-2</v>
      </c>
    </row>
    <row r="90" spans="1:11">
      <c r="A90" s="11" t="s">
        <v>37</v>
      </c>
      <c r="B90" s="22">
        <v>161903</v>
      </c>
      <c r="C90" s="22">
        <v>171152</v>
      </c>
      <c r="D90" s="22">
        <v>9249</v>
      </c>
      <c r="E90" s="27">
        <v>9.3021081807793671E-3</v>
      </c>
      <c r="G90" s="11" t="s">
        <v>37</v>
      </c>
      <c r="H90" s="22">
        <v>171152</v>
      </c>
      <c r="I90" s="22">
        <v>201580</v>
      </c>
      <c r="J90" s="22">
        <v>30428</v>
      </c>
      <c r="K90" s="27">
        <v>5.6059742605671481E-2</v>
      </c>
    </row>
    <row r="91" spans="1:11">
      <c r="A91" s="14" t="s">
        <v>38</v>
      </c>
      <c r="B91" s="23">
        <v>106129</v>
      </c>
      <c r="C91" s="23">
        <v>130320</v>
      </c>
      <c r="D91" s="23">
        <v>24191</v>
      </c>
      <c r="E91" s="28">
        <v>3.4815280830666095E-2</v>
      </c>
      <c r="G91" s="14" t="s">
        <v>38</v>
      </c>
      <c r="H91" s="23">
        <v>130320</v>
      </c>
      <c r="I91" s="23">
        <v>144165</v>
      </c>
      <c r="J91" s="23">
        <v>13845</v>
      </c>
      <c r="K91" s="28">
        <v>3.4227913334582194E-2</v>
      </c>
    </row>
    <row r="93" spans="1:11">
      <c r="A93" t="s">
        <v>55</v>
      </c>
    </row>
    <row r="94" spans="1:11">
      <c r="A94" s="154" t="s">
        <v>52</v>
      </c>
      <c r="B94" s="154"/>
      <c r="C94" s="154"/>
      <c r="D94" s="154"/>
      <c r="E94" s="154"/>
      <c r="G94" s="154" t="s">
        <v>53</v>
      </c>
      <c r="H94" s="154"/>
      <c r="I94" s="154"/>
      <c r="J94" s="154"/>
      <c r="K94" s="154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29246</v>
      </c>
      <c r="C97" s="6">
        <v>46842</v>
      </c>
      <c r="D97" s="6">
        <v>17596</v>
      </c>
      <c r="E97" s="9">
        <v>8.1670101910040982E-2</v>
      </c>
      <c r="G97" s="5" t="s">
        <v>46</v>
      </c>
      <c r="H97" s="8">
        <v>46842</v>
      </c>
      <c r="I97" s="8">
        <v>63600</v>
      </c>
      <c r="J97" s="8">
        <v>16758</v>
      </c>
      <c r="K97" s="9">
        <v>0.10732191546075143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15822</v>
      </c>
      <c r="C99" s="12">
        <v>25993</v>
      </c>
      <c r="D99" s="12">
        <v>10171</v>
      </c>
      <c r="E99" s="13">
        <v>8.6256790680359074E-2</v>
      </c>
      <c r="G99" s="11" t="s">
        <v>9</v>
      </c>
      <c r="H99" s="12">
        <v>25993</v>
      </c>
      <c r="I99" s="12">
        <v>34503</v>
      </c>
      <c r="J99" s="12">
        <v>8510</v>
      </c>
      <c r="K99" s="13">
        <v>9.9006220178450732E-2</v>
      </c>
    </row>
    <row r="100" spans="1:11">
      <c r="A100" s="14" t="s">
        <v>10</v>
      </c>
      <c r="B100" s="15">
        <v>13424</v>
      </c>
      <c r="C100" s="15">
        <v>20849</v>
      </c>
      <c r="D100" s="15">
        <v>7425</v>
      </c>
      <c r="E100" s="13">
        <v>7.6136134321793003E-2</v>
      </c>
      <c r="G100" s="14" t="s">
        <v>10</v>
      </c>
      <c r="H100" s="12">
        <v>20849</v>
      </c>
      <c r="I100" s="12">
        <v>29097</v>
      </c>
      <c r="J100" s="12">
        <v>8248</v>
      </c>
      <c r="K100" s="13">
        <v>0.11751748830365627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19244</v>
      </c>
      <c r="C102" s="12">
        <v>30872</v>
      </c>
      <c r="D102" s="12">
        <v>11628</v>
      </c>
      <c r="E102" s="13">
        <v>8.1960907658925386E-2</v>
      </c>
      <c r="G102" s="11" t="s">
        <v>12</v>
      </c>
      <c r="H102" s="12">
        <v>30872</v>
      </c>
      <c r="I102" s="12">
        <v>41355</v>
      </c>
      <c r="J102" s="12">
        <v>10483</v>
      </c>
      <c r="K102" s="13">
        <v>0.10235401069685235</v>
      </c>
    </row>
    <row r="103" spans="1:11">
      <c r="A103" s="14" t="s">
        <v>13</v>
      </c>
      <c r="B103" s="15">
        <v>10002</v>
      </c>
      <c r="C103" s="15">
        <v>15970</v>
      </c>
      <c r="D103" s="15">
        <v>5968</v>
      </c>
      <c r="E103" s="13">
        <v>8.1109485132041526E-2</v>
      </c>
      <c r="G103" s="14" t="s">
        <v>13</v>
      </c>
      <c r="H103" s="12">
        <v>15970</v>
      </c>
      <c r="I103" s="12">
        <v>22245</v>
      </c>
      <c r="J103" s="12">
        <v>6275</v>
      </c>
      <c r="K103" s="13">
        <v>0.1168010955639045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13967</v>
      </c>
      <c r="C105" s="12">
        <v>22598</v>
      </c>
      <c r="D105" s="12">
        <v>8631</v>
      </c>
      <c r="E105" s="13">
        <v>8.3497246197553388E-2</v>
      </c>
      <c r="G105" s="11" t="s">
        <v>15</v>
      </c>
      <c r="H105" s="12">
        <v>22598</v>
      </c>
      <c r="I105" s="12">
        <v>28776</v>
      </c>
      <c r="J105" s="12">
        <v>6178</v>
      </c>
      <c r="K105" s="13">
        <v>8.3893986571119017E-2</v>
      </c>
    </row>
    <row r="106" spans="1:11">
      <c r="A106" s="11" t="s">
        <v>16</v>
      </c>
      <c r="B106" s="12">
        <v>6314</v>
      </c>
      <c r="C106" s="12">
        <v>9465</v>
      </c>
      <c r="D106" s="12">
        <v>3151</v>
      </c>
      <c r="E106" s="13">
        <v>6.9800196813871729E-2</v>
      </c>
      <c r="G106" s="11" t="s">
        <v>16</v>
      </c>
      <c r="H106" s="12">
        <v>9465</v>
      </c>
      <c r="I106" s="12">
        <v>16632</v>
      </c>
      <c r="J106" s="12">
        <v>7167</v>
      </c>
      <c r="K106" s="13">
        <v>0.20672400657080847</v>
      </c>
    </row>
    <row r="107" spans="1:11">
      <c r="A107" s="11" t="s">
        <v>17</v>
      </c>
      <c r="B107" s="12">
        <v>2290</v>
      </c>
      <c r="C107" s="12">
        <v>3954</v>
      </c>
      <c r="D107" s="12">
        <v>1664</v>
      </c>
      <c r="E107" s="13">
        <v>9.5301116676607345E-2</v>
      </c>
      <c r="G107" s="11" t="s">
        <v>17</v>
      </c>
      <c r="H107" s="12">
        <v>3954</v>
      </c>
      <c r="I107" s="12">
        <v>5005</v>
      </c>
      <c r="J107" s="12">
        <v>1051</v>
      </c>
      <c r="K107" s="13">
        <v>8.1738961753181183E-2</v>
      </c>
    </row>
    <row r="108" spans="1:11">
      <c r="A108" s="11" t="s">
        <v>18</v>
      </c>
      <c r="B108" s="12">
        <v>5005</v>
      </c>
      <c r="C108" s="12">
        <v>8563</v>
      </c>
      <c r="D108" s="12">
        <v>3558</v>
      </c>
      <c r="E108" s="13">
        <v>9.3629736246978679E-2</v>
      </c>
      <c r="G108" s="11" t="s">
        <v>18</v>
      </c>
      <c r="H108" s="12">
        <v>8563</v>
      </c>
      <c r="I108" s="12">
        <v>10969</v>
      </c>
      <c r="J108" s="12">
        <v>2406</v>
      </c>
      <c r="K108" s="13">
        <v>8.60430252219333E-2</v>
      </c>
    </row>
    <row r="109" spans="1:11">
      <c r="A109" s="14" t="s">
        <v>19</v>
      </c>
      <c r="B109" s="15">
        <v>1670</v>
      </c>
      <c r="C109" s="15">
        <v>2262</v>
      </c>
      <c r="D109" s="15">
        <v>592</v>
      </c>
      <c r="E109" s="13">
        <v>5.1871499977254265E-2</v>
      </c>
      <c r="G109" s="14" t="s">
        <v>19</v>
      </c>
      <c r="H109" s="12">
        <v>2262</v>
      </c>
      <c r="I109" s="12">
        <v>2218</v>
      </c>
      <c r="J109" s="12">
        <v>-44</v>
      </c>
      <c r="K109" s="13">
        <v>-6.526439264619599E-3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9494</v>
      </c>
      <c r="C111" s="12">
        <v>13454</v>
      </c>
      <c r="D111" s="12">
        <v>3960</v>
      </c>
      <c r="E111" s="13">
        <v>5.9823876329192727E-2</v>
      </c>
      <c r="G111" s="11" t="s">
        <v>22</v>
      </c>
      <c r="H111" s="12">
        <v>13454</v>
      </c>
      <c r="I111" s="12">
        <v>18865</v>
      </c>
      <c r="J111" s="12">
        <v>5411</v>
      </c>
      <c r="K111" s="13">
        <v>0.11927068370578953</v>
      </c>
    </row>
    <row r="112" spans="1:11">
      <c r="A112" s="11" t="s">
        <v>23</v>
      </c>
      <c r="B112" s="12">
        <v>6519</v>
      </c>
      <c r="C112" s="12">
        <v>9894</v>
      </c>
      <c r="D112" s="12">
        <v>3375</v>
      </c>
      <c r="E112" s="13">
        <v>7.2009138297849162E-2</v>
      </c>
      <c r="G112" s="11" t="s">
        <v>23</v>
      </c>
      <c r="H112" s="12">
        <v>9894</v>
      </c>
      <c r="I112" s="12">
        <v>15190</v>
      </c>
      <c r="J112" s="12">
        <v>5296</v>
      </c>
      <c r="K112" s="13">
        <v>0.15361781985701972</v>
      </c>
    </row>
    <row r="113" spans="1:11">
      <c r="A113" s="11" t="s">
        <v>24</v>
      </c>
      <c r="B113" s="12">
        <v>5629</v>
      </c>
      <c r="C113" s="12">
        <v>11517</v>
      </c>
      <c r="D113" s="12">
        <v>5888</v>
      </c>
      <c r="E113" s="13">
        <v>0.12672523105341083</v>
      </c>
      <c r="G113" s="11" t="s">
        <v>24</v>
      </c>
      <c r="H113" s="12">
        <v>11517</v>
      </c>
      <c r="I113" s="12">
        <v>11110</v>
      </c>
      <c r="J113" s="12">
        <v>-407</v>
      </c>
      <c r="K113" s="13">
        <v>-1.1921239209009005E-2</v>
      </c>
    </row>
    <row r="114" spans="1:11">
      <c r="A114" s="11" t="s">
        <v>25</v>
      </c>
      <c r="B114" s="12">
        <v>4613</v>
      </c>
      <c r="C114" s="12">
        <v>6779</v>
      </c>
      <c r="D114" s="12">
        <v>2166</v>
      </c>
      <c r="E114" s="13">
        <v>6.6261422251978397E-2</v>
      </c>
      <c r="G114" s="11" t="s">
        <v>25</v>
      </c>
      <c r="H114" s="12">
        <v>6779</v>
      </c>
      <c r="I114" s="12">
        <v>10103</v>
      </c>
      <c r="J114" s="12">
        <v>3324</v>
      </c>
      <c r="K114" s="13">
        <v>0.14225106861841286</v>
      </c>
    </row>
    <row r="115" spans="1:11">
      <c r="A115" s="11" t="s">
        <v>26</v>
      </c>
      <c r="B115" s="12">
        <v>2423</v>
      </c>
      <c r="C115" s="12">
        <v>4306</v>
      </c>
      <c r="D115" s="12">
        <v>1883</v>
      </c>
      <c r="E115" s="13">
        <v>0.10057616185770613</v>
      </c>
      <c r="G115" s="11" t="s">
        <v>26</v>
      </c>
      <c r="H115" s="12">
        <v>4306</v>
      </c>
      <c r="I115" s="12">
        <v>6389</v>
      </c>
      <c r="J115" s="12">
        <v>2083</v>
      </c>
      <c r="K115" s="13">
        <v>0.14056389809375602</v>
      </c>
    </row>
    <row r="116" spans="1:11">
      <c r="A116" s="14" t="s">
        <v>27</v>
      </c>
      <c r="B116" s="15">
        <v>568</v>
      </c>
      <c r="C116" s="15">
        <v>892</v>
      </c>
      <c r="D116" s="15">
        <v>324</v>
      </c>
      <c r="E116" s="16">
        <v>7.8125752250001845E-2</v>
      </c>
      <c r="G116" s="14" t="s">
        <v>27</v>
      </c>
      <c r="H116" s="15">
        <v>892</v>
      </c>
      <c r="I116" s="15">
        <v>1943</v>
      </c>
      <c r="J116" s="15">
        <v>1051</v>
      </c>
      <c r="K116" s="16">
        <v>0.29629142670021058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8643</v>
      </c>
      <c r="C118" s="22">
        <v>12248</v>
      </c>
      <c r="D118" s="22">
        <v>3605</v>
      </c>
      <c r="E118" s="13">
        <v>5.9823253525746134E-2</v>
      </c>
      <c r="G118" s="11" t="s">
        <v>33</v>
      </c>
      <c r="H118" s="22">
        <v>12248</v>
      </c>
      <c r="I118" s="22">
        <v>12687</v>
      </c>
      <c r="J118" s="22">
        <v>439</v>
      </c>
      <c r="K118" s="13">
        <v>1.1807561606275163E-2</v>
      </c>
    </row>
    <row r="119" spans="1:11">
      <c r="A119" s="11" t="s">
        <v>34</v>
      </c>
      <c r="B119" s="22">
        <v>8252</v>
      </c>
      <c r="C119" s="22">
        <v>14665</v>
      </c>
      <c r="D119" s="22">
        <v>6413</v>
      </c>
      <c r="E119" s="13">
        <v>0.10057710653997631</v>
      </c>
      <c r="G119" s="11" t="s">
        <v>34</v>
      </c>
      <c r="H119" s="22">
        <v>14665</v>
      </c>
      <c r="I119" s="22">
        <v>18285</v>
      </c>
      <c r="J119" s="22">
        <v>3620</v>
      </c>
      <c r="K119" s="13">
        <v>7.6310637235815104E-2</v>
      </c>
    </row>
    <row r="120" spans="1:11">
      <c r="A120" s="11" t="s">
        <v>35</v>
      </c>
      <c r="B120" s="22">
        <v>4795</v>
      </c>
      <c r="C120" s="22">
        <v>7934</v>
      </c>
      <c r="D120" s="22">
        <v>3139</v>
      </c>
      <c r="E120" s="13">
        <v>8.7553417476272433E-2</v>
      </c>
      <c r="G120" s="11" t="s">
        <v>35</v>
      </c>
      <c r="H120" s="22">
        <v>7934</v>
      </c>
      <c r="I120" s="22">
        <v>15482</v>
      </c>
      <c r="J120" s="22">
        <v>7548</v>
      </c>
      <c r="K120" s="13">
        <v>0.24962092530223812</v>
      </c>
    </row>
    <row r="121" spans="1:11">
      <c r="A121" s="11" t="s">
        <v>36</v>
      </c>
      <c r="B121" s="22">
        <v>1317</v>
      </c>
      <c r="C121" s="22">
        <v>2393</v>
      </c>
      <c r="D121" s="22">
        <v>1076</v>
      </c>
      <c r="E121" s="13">
        <v>0.10465370608408064</v>
      </c>
      <c r="G121" s="11" t="s">
        <v>36</v>
      </c>
      <c r="H121" s="22">
        <v>2393</v>
      </c>
      <c r="I121" s="22">
        <v>2928</v>
      </c>
      <c r="J121" s="22">
        <v>535</v>
      </c>
      <c r="K121" s="13">
        <v>6.9570603074067261E-2</v>
      </c>
    </row>
    <row r="122" spans="1:11">
      <c r="A122" s="11" t="s">
        <v>37</v>
      </c>
      <c r="B122" s="22">
        <v>4083</v>
      </c>
      <c r="C122" s="22">
        <v>6195</v>
      </c>
      <c r="D122" s="22">
        <v>2112</v>
      </c>
      <c r="E122" s="13">
        <v>7.1956071564299728E-2</v>
      </c>
      <c r="G122" s="11" t="s">
        <v>37</v>
      </c>
      <c r="H122" s="22">
        <v>6195</v>
      </c>
      <c r="I122" s="22">
        <v>9725</v>
      </c>
      <c r="J122" s="22">
        <v>3530</v>
      </c>
      <c r="K122" s="13">
        <v>0.16220507202495771</v>
      </c>
    </row>
    <row r="123" spans="1:11">
      <c r="A123" s="14" t="s">
        <v>38</v>
      </c>
      <c r="B123" s="23">
        <v>2156</v>
      </c>
      <c r="C123" s="23">
        <v>3407</v>
      </c>
      <c r="D123" s="23">
        <v>1251</v>
      </c>
      <c r="E123" s="16">
        <v>7.924628611132456E-2</v>
      </c>
      <c r="G123" s="14" t="s">
        <v>38</v>
      </c>
      <c r="H123" s="23">
        <v>3407</v>
      </c>
      <c r="I123" s="23">
        <v>4493</v>
      </c>
      <c r="J123" s="23">
        <v>1086</v>
      </c>
      <c r="K123" s="16">
        <v>9.6616463542324782E-2</v>
      </c>
    </row>
    <row r="125" spans="1:11">
      <c r="A125" t="s">
        <v>56</v>
      </c>
    </row>
    <row r="126" spans="1:11">
      <c r="A126" s="154" t="s">
        <v>44</v>
      </c>
      <c r="B126" s="154"/>
      <c r="C126" s="154"/>
      <c r="D126" s="154"/>
      <c r="E126" s="154"/>
      <c r="G126" s="154" t="s">
        <v>45</v>
      </c>
      <c r="H126" s="154"/>
      <c r="I126" s="154"/>
      <c r="J126" s="154"/>
      <c r="K126" s="154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852858</v>
      </c>
      <c r="C129" s="6">
        <v>872672</v>
      </c>
      <c r="D129" s="6">
        <v>19814</v>
      </c>
      <c r="E129" s="25">
        <v>3.8351198171961975E-3</v>
      </c>
      <c r="G129" s="5" t="s">
        <v>48</v>
      </c>
      <c r="H129" s="8">
        <v>872672</v>
      </c>
      <c r="I129" s="8">
        <v>902144</v>
      </c>
      <c r="J129" s="8">
        <v>29472</v>
      </c>
      <c r="K129" s="26">
        <v>1.1132976515822346E-2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459163</v>
      </c>
      <c r="C131" s="12">
        <v>466846</v>
      </c>
      <c r="D131" s="12">
        <v>7683</v>
      </c>
      <c r="E131" s="27">
        <v>2.7695233943618724E-3</v>
      </c>
      <c r="G131" s="11" t="s">
        <v>9</v>
      </c>
      <c r="H131" s="12">
        <v>466846</v>
      </c>
      <c r="I131" s="12">
        <v>483011</v>
      </c>
      <c r="J131" s="12">
        <v>16165</v>
      </c>
      <c r="K131" s="27">
        <v>1.1411280510003063E-2</v>
      </c>
    </row>
    <row r="132" spans="1:11">
      <c r="A132" s="14" t="s">
        <v>10</v>
      </c>
      <c r="B132" s="15">
        <v>393695</v>
      </c>
      <c r="C132" s="15">
        <v>405826</v>
      </c>
      <c r="D132" s="15">
        <v>12131</v>
      </c>
      <c r="E132" s="28">
        <v>5.0708130192007594E-3</v>
      </c>
      <c r="G132" s="14" t="s">
        <v>10</v>
      </c>
      <c r="H132" s="12">
        <v>405826</v>
      </c>
      <c r="I132" s="12">
        <v>419133</v>
      </c>
      <c r="J132" s="12">
        <v>13307</v>
      </c>
      <c r="K132" s="27">
        <v>1.0812637128485125E-2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673292</v>
      </c>
      <c r="C134" s="12">
        <v>649377</v>
      </c>
      <c r="D134" s="12">
        <v>-23915</v>
      </c>
      <c r="E134" s="27">
        <v>-6.0094823863676705E-3</v>
      </c>
      <c r="G134" s="11" t="s">
        <v>12</v>
      </c>
      <c r="H134" s="12">
        <v>649377</v>
      </c>
      <c r="I134" s="12">
        <v>661587</v>
      </c>
      <c r="J134" s="12">
        <v>12210</v>
      </c>
      <c r="K134" s="27">
        <v>6.2286687982004985E-3</v>
      </c>
    </row>
    <row r="135" spans="1:11">
      <c r="A135" s="14" t="s">
        <v>13</v>
      </c>
      <c r="B135" s="15">
        <v>179566</v>
      </c>
      <c r="C135" s="15">
        <v>223295</v>
      </c>
      <c r="D135" s="15">
        <v>43729</v>
      </c>
      <c r="E135" s="28">
        <v>3.6992976654282916E-2</v>
      </c>
      <c r="G135" s="14" t="s">
        <v>13</v>
      </c>
      <c r="H135" s="12">
        <v>223295</v>
      </c>
      <c r="I135" s="12">
        <v>240557</v>
      </c>
      <c r="J135" s="12">
        <v>17262</v>
      </c>
      <c r="K135" s="27">
        <v>2.5131708229540584E-2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666056</v>
      </c>
      <c r="C137" s="12">
        <v>641088</v>
      </c>
      <c r="D137" s="12">
        <v>-24968</v>
      </c>
      <c r="E137" s="27">
        <v>-6.3476046469972403E-3</v>
      </c>
      <c r="G137" s="11" t="s">
        <v>15</v>
      </c>
      <c r="H137" s="12">
        <v>641088</v>
      </c>
      <c r="I137" s="12">
        <v>641576</v>
      </c>
      <c r="J137" s="12">
        <v>488</v>
      </c>
      <c r="K137" s="27">
        <v>2.5367096223005703E-4</v>
      </c>
    </row>
    <row r="138" spans="1:11">
      <c r="A138" s="11" t="s">
        <v>16</v>
      </c>
      <c r="B138" s="12">
        <v>62534</v>
      </c>
      <c r="C138" s="12">
        <v>73375</v>
      </c>
      <c r="D138" s="12">
        <v>10841</v>
      </c>
      <c r="E138" s="27">
        <v>2.700364305647196E-2</v>
      </c>
      <c r="G138" s="11" t="s">
        <v>16</v>
      </c>
      <c r="H138" s="12">
        <v>73375</v>
      </c>
      <c r="I138" s="12">
        <v>82501</v>
      </c>
      <c r="J138" s="12">
        <v>9126</v>
      </c>
      <c r="K138" s="27">
        <v>3.984920984797502E-2</v>
      </c>
    </row>
    <row r="139" spans="1:11">
      <c r="A139" s="11" t="s">
        <v>17</v>
      </c>
      <c r="B139" s="12">
        <v>47423</v>
      </c>
      <c r="C139" s="12">
        <v>64550</v>
      </c>
      <c r="D139" s="12">
        <v>17127</v>
      </c>
      <c r="E139" s="27">
        <v>5.2732111447051144E-2</v>
      </c>
      <c r="G139" s="11" t="s">
        <v>17</v>
      </c>
      <c r="H139" s="12">
        <v>64550</v>
      </c>
      <c r="I139" s="12">
        <v>73582</v>
      </c>
      <c r="J139" s="12">
        <v>9032</v>
      </c>
      <c r="K139" s="27">
        <v>4.4620266221311766E-2</v>
      </c>
    </row>
    <row r="140" spans="1:11">
      <c r="A140" s="11" t="s">
        <v>18</v>
      </c>
      <c r="B140" s="12">
        <v>52396</v>
      </c>
      <c r="C140" s="12">
        <v>77510</v>
      </c>
      <c r="D140" s="12">
        <v>25114</v>
      </c>
      <c r="E140" s="27">
        <v>6.7439494219623253E-2</v>
      </c>
      <c r="G140" s="11" t="s">
        <v>18</v>
      </c>
      <c r="H140" s="12">
        <v>77510</v>
      </c>
      <c r="I140" s="12">
        <v>85805</v>
      </c>
      <c r="J140" s="12">
        <v>8295</v>
      </c>
      <c r="K140" s="27">
        <v>3.4470918872513412E-2</v>
      </c>
    </row>
    <row r="141" spans="1:11">
      <c r="A141" s="14" t="s">
        <v>19</v>
      </c>
      <c r="B141" s="15">
        <v>24449</v>
      </c>
      <c r="C141" s="15">
        <v>16149</v>
      </c>
      <c r="D141" s="15">
        <v>-8300</v>
      </c>
      <c r="E141" s="28">
        <v>-6.6787052387424328E-2</v>
      </c>
      <c r="G141" s="14" t="s">
        <v>19</v>
      </c>
      <c r="H141" s="12">
        <v>16149</v>
      </c>
      <c r="I141" s="12">
        <v>18680</v>
      </c>
      <c r="J141" s="12">
        <v>2531</v>
      </c>
      <c r="K141" s="27">
        <v>4.9728719266350252E-2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96795</v>
      </c>
      <c r="C143" s="12">
        <v>96980</v>
      </c>
      <c r="D143" s="12">
        <v>185</v>
      </c>
      <c r="E143" s="27">
        <v>3.1828924682542059E-4</v>
      </c>
      <c r="G143" s="11" t="s">
        <v>22</v>
      </c>
      <c r="H143" s="12">
        <v>96980</v>
      </c>
      <c r="I143" s="12">
        <v>107376</v>
      </c>
      <c r="J143" s="12">
        <v>10396</v>
      </c>
      <c r="K143" s="27">
        <v>3.4526644624531144E-2</v>
      </c>
    </row>
    <row r="144" spans="1:11">
      <c r="A144" s="11" t="s">
        <v>23</v>
      </c>
      <c r="B144" s="12">
        <v>239260</v>
      </c>
      <c r="C144" s="12">
        <v>209414</v>
      </c>
      <c r="D144" s="12">
        <v>-29846</v>
      </c>
      <c r="E144" s="27">
        <v>-2.1961534368064806E-2</v>
      </c>
      <c r="G144" s="11" t="s">
        <v>23</v>
      </c>
      <c r="H144" s="12">
        <v>209414</v>
      </c>
      <c r="I144" s="12">
        <v>226616</v>
      </c>
      <c r="J144" s="12">
        <v>17202</v>
      </c>
      <c r="K144" s="27">
        <v>2.6663886546602455E-2</v>
      </c>
    </row>
    <row r="145" spans="1:11">
      <c r="A145" s="11" t="s">
        <v>24</v>
      </c>
      <c r="B145" s="12">
        <v>233628</v>
      </c>
      <c r="C145" s="12">
        <v>229704</v>
      </c>
      <c r="D145" s="12">
        <v>-3924</v>
      </c>
      <c r="E145" s="27">
        <v>-2.8191160122433834E-3</v>
      </c>
      <c r="G145" s="11" t="s">
        <v>24</v>
      </c>
      <c r="H145" s="12">
        <v>229704</v>
      </c>
      <c r="I145" s="12">
        <v>206339</v>
      </c>
      <c r="J145" s="12">
        <v>-23365</v>
      </c>
      <c r="K145" s="27">
        <v>-3.5125294973480159E-2</v>
      </c>
    </row>
    <row r="146" spans="1:11">
      <c r="A146" s="11" t="s">
        <v>25</v>
      </c>
      <c r="B146" s="12">
        <v>178344</v>
      </c>
      <c r="C146" s="12">
        <v>198317</v>
      </c>
      <c r="D146" s="12">
        <v>19973</v>
      </c>
      <c r="E146" s="27">
        <v>1.7849513779340409E-2</v>
      </c>
      <c r="G146" s="11" t="s">
        <v>25</v>
      </c>
      <c r="H146" s="12">
        <v>198317</v>
      </c>
      <c r="I146" s="12">
        <v>202422</v>
      </c>
      <c r="J146" s="12">
        <v>4105</v>
      </c>
      <c r="K146" s="27">
        <v>6.8526616405419905E-3</v>
      </c>
    </row>
    <row r="147" spans="1:11">
      <c r="A147" s="11" t="s">
        <v>26</v>
      </c>
      <c r="B147" s="12">
        <v>80088</v>
      </c>
      <c r="C147" s="12">
        <v>109763</v>
      </c>
      <c r="D147" s="12">
        <v>29675</v>
      </c>
      <c r="E147" s="27">
        <v>5.3937247609891159E-2</v>
      </c>
      <c r="G147" s="11" t="s">
        <v>26</v>
      </c>
      <c r="H147" s="12">
        <v>109763</v>
      </c>
      <c r="I147" s="12">
        <v>125326</v>
      </c>
      <c r="J147" s="12">
        <v>15563</v>
      </c>
      <c r="K147" s="27">
        <v>4.5189576764711914E-2</v>
      </c>
    </row>
    <row r="148" spans="1:11">
      <c r="A148" s="14" t="s">
        <v>27</v>
      </c>
      <c r="B148" s="15">
        <v>24743</v>
      </c>
      <c r="C148" s="15">
        <v>28494</v>
      </c>
      <c r="D148" s="15">
        <v>3751</v>
      </c>
      <c r="E148" s="29">
        <v>2.3804052177458734E-2</v>
      </c>
      <c r="G148" s="14" t="s">
        <v>27</v>
      </c>
      <c r="H148" s="15">
        <v>28494</v>
      </c>
      <c r="I148" s="15">
        <v>34065</v>
      </c>
      <c r="J148" s="15">
        <v>5571</v>
      </c>
      <c r="K148" s="28">
        <v>6.1332975129329226E-2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71756</v>
      </c>
      <c r="C150" s="22">
        <v>60318</v>
      </c>
      <c r="D150" s="22">
        <v>-11438</v>
      </c>
      <c r="E150" s="27">
        <v>-2.8525395843479573E-2</v>
      </c>
      <c r="G150" s="11" t="s">
        <v>33</v>
      </c>
      <c r="H150" s="22">
        <v>60318</v>
      </c>
      <c r="I150" s="22">
        <v>59506</v>
      </c>
      <c r="J150" s="22">
        <v>-812</v>
      </c>
      <c r="K150" s="27">
        <v>-4.5076163469121022E-3</v>
      </c>
    </row>
    <row r="151" spans="1:11">
      <c r="A151" s="11" t="s">
        <v>34</v>
      </c>
      <c r="B151" s="22">
        <v>164135</v>
      </c>
      <c r="C151" s="22">
        <v>176357</v>
      </c>
      <c r="D151" s="22">
        <v>12222</v>
      </c>
      <c r="E151" s="27">
        <v>1.2042110964692654E-2</v>
      </c>
      <c r="G151" s="11" t="s">
        <v>34</v>
      </c>
      <c r="H151" s="22">
        <v>176357</v>
      </c>
      <c r="I151" s="22">
        <v>161439</v>
      </c>
      <c r="J151" s="22">
        <v>-14918</v>
      </c>
      <c r="K151" s="27">
        <v>-2.9031251222137344E-2</v>
      </c>
    </row>
    <row r="152" spans="1:11">
      <c r="A152" s="11" t="s">
        <v>35</v>
      </c>
      <c r="B152" s="22">
        <v>143760</v>
      </c>
      <c r="C152" s="22">
        <v>127040</v>
      </c>
      <c r="D152" s="22">
        <v>-16720</v>
      </c>
      <c r="E152" s="27">
        <v>-2.0396330011804742E-2</v>
      </c>
      <c r="G152" s="11" t="s">
        <v>35</v>
      </c>
      <c r="H152" s="22">
        <v>127040</v>
      </c>
      <c r="I152" s="22">
        <v>140187</v>
      </c>
      <c r="J152" s="22">
        <v>13147</v>
      </c>
      <c r="K152" s="27">
        <v>3.336976919000656E-2</v>
      </c>
    </row>
    <row r="153" spans="1:11">
      <c r="A153" s="11" t="s">
        <v>36</v>
      </c>
      <c r="B153" s="22">
        <v>56514</v>
      </c>
      <c r="C153" s="22">
        <v>56647</v>
      </c>
      <c r="D153" s="22">
        <v>133</v>
      </c>
      <c r="E153" s="27">
        <v>3.9184912799261618E-4</v>
      </c>
      <c r="G153" s="11" t="s">
        <v>36</v>
      </c>
      <c r="H153" s="22">
        <v>56647</v>
      </c>
      <c r="I153" s="22">
        <v>54913</v>
      </c>
      <c r="J153" s="22">
        <v>-1734</v>
      </c>
      <c r="K153" s="27">
        <v>-1.0309460967485307E-2</v>
      </c>
    </row>
    <row r="154" spans="1:11">
      <c r="A154" s="11" t="s">
        <v>37</v>
      </c>
      <c r="B154" s="22">
        <v>241178</v>
      </c>
      <c r="C154" s="22">
        <v>249653</v>
      </c>
      <c r="D154" s="22">
        <v>8475</v>
      </c>
      <c r="E154" s="27">
        <v>5.7727155446813949E-3</v>
      </c>
      <c r="G154" s="11" t="s">
        <v>37</v>
      </c>
      <c r="H154" s="22">
        <v>249653</v>
      </c>
      <c r="I154" s="22">
        <v>270797</v>
      </c>
      <c r="J154" s="22">
        <v>21144</v>
      </c>
      <c r="K154" s="27">
        <v>2.7469691535425778E-2</v>
      </c>
    </row>
    <row r="155" spans="1:11">
      <c r="A155" s="14" t="s">
        <v>38</v>
      </c>
      <c r="B155" s="23">
        <v>175515</v>
      </c>
      <c r="C155" s="23">
        <v>202657</v>
      </c>
      <c r="D155" s="23">
        <v>27142</v>
      </c>
      <c r="E155" s="28">
        <v>2.425453415720269E-2</v>
      </c>
      <c r="G155" s="14" t="s">
        <v>38</v>
      </c>
      <c r="H155" s="23">
        <v>202657</v>
      </c>
      <c r="I155" s="23">
        <v>215302</v>
      </c>
      <c r="J155" s="23">
        <v>12645</v>
      </c>
      <c r="K155" s="28">
        <v>2.0380502737564976E-2</v>
      </c>
    </row>
    <row r="157" spans="1:11">
      <c r="A157" t="s">
        <v>909</v>
      </c>
    </row>
    <row r="158" spans="1:11">
      <c r="B158" s="31"/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>
      <selection activeCell="C34" sqref="C34"/>
    </sheetView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908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54"/>
      <c r="B29" s="55" t="s">
        <v>82</v>
      </c>
      <c r="C29" s="56">
        <v>261708</v>
      </c>
      <c r="D29" s="22">
        <v>286289</v>
      </c>
      <c r="E29" s="56">
        <v>24581</v>
      </c>
      <c r="F29" s="57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4">
        <v>72</v>
      </c>
      <c r="B31" s="58" t="s">
        <v>97</v>
      </c>
      <c r="C31" s="56">
        <v>223200</v>
      </c>
      <c r="D31" s="22">
        <v>241257</v>
      </c>
      <c r="E31" s="56">
        <v>18057</v>
      </c>
      <c r="F31" s="57">
        <v>8.0900537634408604E-2</v>
      </c>
    </row>
    <row r="32" spans="1:6">
      <c r="A32" s="52">
        <v>82</v>
      </c>
      <c r="B32" s="53" t="s">
        <v>98</v>
      </c>
      <c r="C32" s="44">
        <v>111075</v>
      </c>
      <c r="D32" s="45">
        <v>126792</v>
      </c>
      <c r="E32" s="44">
        <v>15717</v>
      </c>
      <c r="F32" s="46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5703125" customWidth="1"/>
    <col min="2" max="2" width="42.8554687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908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54"/>
      <c r="B29" s="55" t="s">
        <v>82</v>
      </c>
      <c r="C29" s="56">
        <v>303225</v>
      </c>
      <c r="D29" s="22">
        <v>299431</v>
      </c>
      <c r="E29" s="56">
        <v>-3794</v>
      </c>
      <c r="F29" s="57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4">
        <v>72</v>
      </c>
      <c r="B31" s="58" t="s">
        <v>97</v>
      </c>
      <c r="C31" s="56">
        <v>253315</v>
      </c>
      <c r="D31" s="22">
        <v>249918</v>
      </c>
      <c r="E31" s="56">
        <v>-3397</v>
      </c>
      <c r="F31" s="57">
        <v>-1.3410180999940785E-2</v>
      </c>
    </row>
    <row r="32" spans="1:6">
      <c r="A32" s="52">
        <v>82</v>
      </c>
      <c r="B32" s="53" t="s">
        <v>98</v>
      </c>
      <c r="C32" s="44">
        <v>127487</v>
      </c>
      <c r="D32" s="45">
        <v>129408</v>
      </c>
      <c r="E32" s="44">
        <v>1921</v>
      </c>
      <c r="F32" s="46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.28515625" customWidth="1"/>
    <col min="2" max="2" width="43.1406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908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54"/>
      <c r="B29" s="55" t="s">
        <v>82</v>
      </c>
      <c r="C29" s="56">
        <v>299431</v>
      </c>
      <c r="D29" s="22">
        <v>309607</v>
      </c>
      <c r="E29" s="56">
        <v>10176</v>
      </c>
      <c r="F29" s="57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4">
        <v>72</v>
      </c>
      <c r="B31" s="58" t="s">
        <v>97</v>
      </c>
      <c r="C31" s="56">
        <v>249918</v>
      </c>
      <c r="D31" s="22">
        <v>258398</v>
      </c>
      <c r="E31" s="56">
        <v>8480</v>
      </c>
      <c r="F31" s="57">
        <v>3.3931129410446625E-2</v>
      </c>
    </row>
    <row r="32" spans="1:6">
      <c r="A32" s="52">
        <v>82</v>
      </c>
      <c r="B32" s="53" t="s">
        <v>98</v>
      </c>
      <c r="C32" s="44">
        <v>129408</v>
      </c>
      <c r="D32" s="45">
        <v>135138</v>
      </c>
      <c r="E32" s="44">
        <v>5730</v>
      </c>
      <c r="F32" s="46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27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" customWidth="1"/>
    <col min="2" max="2" width="43.5703125" customWidth="1"/>
    <col min="3" max="4" width="9.140625" bestFit="1" customWidth="1"/>
    <col min="5" max="6" width="9" bestFit="1" customWidth="1"/>
  </cols>
  <sheetData>
    <row r="1" spans="1:6" s="24" customFormat="1">
      <c r="A1" s="24" t="s">
        <v>927</v>
      </c>
    </row>
    <row r="2" spans="1:6">
      <c r="A2" t="s">
        <v>908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985841</v>
      </c>
      <c r="D5" s="40">
        <v>940767</v>
      </c>
      <c r="E5" s="39">
        <v>-45074</v>
      </c>
      <c r="F5" s="41">
        <v>-4.5721368861712991E-2</v>
      </c>
    </row>
    <row r="6" spans="1:6">
      <c r="A6" s="42"/>
      <c r="B6" s="43" t="s">
        <v>64</v>
      </c>
      <c r="C6" s="44">
        <v>93341</v>
      </c>
      <c r="D6" s="45">
        <v>67031</v>
      </c>
      <c r="E6" s="44">
        <v>-26310</v>
      </c>
      <c r="F6" s="46">
        <v>-0.28186970356006469</v>
      </c>
    </row>
    <row r="7" spans="1:6">
      <c r="A7" s="47" t="s">
        <v>65</v>
      </c>
      <c r="B7" s="48" t="s">
        <v>66</v>
      </c>
      <c r="C7" s="49">
        <v>698</v>
      </c>
      <c r="D7" s="50">
        <v>39</v>
      </c>
      <c r="E7" s="49">
        <v>-659</v>
      </c>
      <c r="F7" s="51">
        <v>-0.94412607449856734</v>
      </c>
    </row>
    <row r="8" spans="1:6">
      <c r="A8" s="52">
        <v>23</v>
      </c>
      <c r="B8" s="53" t="s">
        <v>67</v>
      </c>
      <c r="C8" s="44">
        <v>35388</v>
      </c>
      <c r="D8" s="45">
        <v>28411</v>
      </c>
      <c r="E8" s="44">
        <v>-6977</v>
      </c>
      <c r="F8" s="46">
        <v>-0.19715722843901887</v>
      </c>
    </row>
    <row r="9" spans="1:6">
      <c r="A9" s="54" t="s">
        <v>69</v>
      </c>
      <c r="B9" s="55" t="s">
        <v>68</v>
      </c>
      <c r="C9" s="56">
        <v>57255</v>
      </c>
      <c r="D9" s="22">
        <v>37616</v>
      </c>
      <c r="E9" s="56">
        <v>-19639</v>
      </c>
      <c r="F9" s="57">
        <v>-0.3430093441620819</v>
      </c>
    </row>
    <row r="10" spans="1:6">
      <c r="A10" s="54"/>
      <c r="B10" s="58" t="s">
        <v>71</v>
      </c>
      <c r="C10" s="56">
        <v>35437</v>
      </c>
      <c r="D10" s="22">
        <v>21657</v>
      </c>
      <c r="E10" s="56">
        <v>-13780</v>
      </c>
      <c r="F10" s="57">
        <v>-0.38885910206845953</v>
      </c>
    </row>
    <row r="11" spans="1:6">
      <c r="A11" s="59"/>
      <c r="B11" s="60" t="s">
        <v>73</v>
      </c>
      <c r="C11" s="61">
        <v>21817</v>
      </c>
      <c r="D11" s="23">
        <v>15959</v>
      </c>
      <c r="E11" s="61">
        <v>-5858</v>
      </c>
      <c r="F11" s="62">
        <v>-0.26850621075308245</v>
      </c>
    </row>
    <row r="12" spans="1:6">
      <c r="A12" s="63"/>
      <c r="B12" s="64" t="s">
        <v>74</v>
      </c>
      <c r="C12" s="56">
        <v>892500</v>
      </c>
      <c r="D12" s="22">
        <v>873735</v>
      </c>
      <c r="E12" s="56">
        <v>-18765</v>
      </c>
      <c r="F12" s="57">
        <v>-2.1025210084033612E-2</v>
      </c>
    </row>
    <row r="13" spans="1:6">
      <c r="A13" s="65"/>
      <c r="B13" s="66" t="s">
        <v>76</v>
      </c>
      <c r="C13" s="39">
        <v>151366</v>
      </c>
      <c r="D13" s="40">
        <v>135436</v>
      </c>
      <c r="E13" s="39">
        <v>-15930</v>
      </c>
      <c r="F13" s="41">
        <v>-0.10524159983087351</v>
      </c>
    </row>
    <row r="14" spans="1:6">
      <c r="A14" s="54">
        <v>22</v>
      </c>
      <c r="B14" s="58" t="s">
        <v>78</v>
      </c>
      <c r="C14" s="56">
        <v>4288</v>
      </c>
      <c r="D14" s="22">
        <v>3530</v>
      </c>
      <c r="E14" s="56">
        <v>-758</v>
      </c>
      <c r="F14" s="57">
        <v>-0.1767723880597015</v>
      </c>
    </row>
    <row r="15" spans="1:6">
      <c r="A15" s="54">
        <v>42</v>
      </c>
      <c r="B15" s="58" t="s">
        <v>70</v>
      </c>
      <c r="C15" s="56">
        <v>31685</v>
      </c>
      <c r="D15" s="22">
        <v>27395</v>
      </c>
      <c r="E15" s="56">
        <v>-4290</v>
      </c>
      <c r="F15" s="57">
        <v>-0.13539529745936563</v>
      </c>
    </row>
    <row r="16" spans="1:6">
      <c r="A16" s="54" t="s">
        <v>81</v>
      </c>
      <c r="B16" s="58" t="s">
        <v>72</v>
      </c>
      <c r="C16" s="56">
        <v>68495</v>
      </c>
      <c r="D16" s="22">
        <v>65290</v>
      </c>
      <c r="E16" s="56">
        <v>-3205</v>
      </c>
      <c r="F16" s="57">
        <v>-4.6791736623111174E-2</v>
      </c>
    </row>
    <row r="17" spans="1:6">
      <c r="A17" s="59" t="s">
        <v>83</v>
      </c>
      <c r="B17" s="60" t="s">
        <v>84</v>
      </c>
      <c r="C17" s="61">
        <v>46898</v>
      </c>
      <c r="D17" s="23">
        <v>39221</v>
      </c>
      <c r="E17" s="61">
        <v>-7677</v>
      </c>
      <c r="F17" s="62">
        <v>-0.16369567998635337</v>
      </c>
    </row>
    <row r="18" spans="1:6">
      <c r="A18" s="54">
        <v>51</v>
      </c>
      <c r="B18" s="55" t="s">
        <v>75</v>
      </c>
      <c r="C18" s="56">
        <v>43489</v>
      </c>
      <c r="D18" s="22">
        <v>31496</v>
      </c>
      <c r="E18" s="56">
        <v>-11993</v>
      </c>
      <c r="F18" s="57">
        <v>-0.27577088459150589</v>
      </c>
    </row>
    <row r="19" spans="1:6">
      <c r="A19" s="65"/>
      <c r="B19" s="66" t="s">
        <v>77</v>
      </c>
      <c r="C19" s="39">
        <v>110990</v>
      </c>
      <c r="D19" s="40">
        <v>104198</v>
      </c>
      <c r="E19" s="39">
        <v>-6792</v>
      </c>
      <c r="F19" s="41">
        <v>-6.1194702225425716E-2</v>
      </c>
    </row>
    <row r="20" spans="1:6">
      <c r="A20" s="54">
        <v>52</v>
      </c>
      <c r="B20" s="58" t="s">
        <v>87</v>
      </c>
      <c r="C20" s="56">
        <v>94394</v>
      </c>
      <c r="D20" s="22">
        <v>88969</v>
      </c>
      <c r="E20" s="56">
        <v>-5425</v>
      </c>
      <c r="F20" s="57">
        <v>-5.7471873212280443E-2</v>
      </c>
    </row>
    <row r="21" spans="1:6">
      <c r="A21" s="59">
        <v>53</v>
      </c>
      <c r="B21" s="60" t="s">
        <v>88</v>
      </c>
      <c r="C21" s="61">
        <v>16596</v>
      </c>
      <c r="D21" s="23">
        <v>15230</v>
      </c>
      <c r="E21" s="61">
        <v>-1366</v>
      </c>
      <c r="F21" s="62">
        <v>-8.230899011810075E-2</v>
      </c>
    </row>
    <row r="22" spans="1:6">
      <c r="A22" s="54"/>
      <c r="B22" s="55" t="s">
        <v>89</v>
      </c>
      <c r="C22" s="56">
        <v>200108</v>
      </c>
      <c r="D22" s="22">
        <v>182248</v>
      </c>
      <c r="E22" s="56">
        <v>-17860</v>
      </c>
      <c r="F22" s="57">
        <v>-8.9251804025826054E-2</v>
      </c>
    </row>
    <row r="23" spans="1:6">
      <c r="A23" s="54">
        <v>54</v>
      </c>
      <c r="B23" s="58" t="s">
        <v>90</v>
      </c>
      <c r="C23" s="56">
        <v>118225</v>
      </c>
      <c r="D23" s="22">
        <v>108383</v>
      </c>
      <c r="E23" s="56">
        <v>-9842</v>
      </c>
      <c r="F23" s="57">
        <v>-8.3248043983928946E-2</v>
      </c>
    </row>
    <row r="24" spans="1:6">
      <c r="A24" s="54">
        <v>55</v>
      </c>
      <c r="B24" s="58" t="s">
        <v>91</v>
      </c>
      <c r="C24" s="56">
        <v>19301</v>
      </c>
      <c r="D24" s="22">
        <v>13594</v>
      </c>
      <c r="E24" s="56">
        <v>-5707</v>
      </c>
      <c r="F24" s="57">
        <v>-0.29568416144241233</v>
      </c>
    </row>
    <row r="25" spans="1:6">
      <c r="A25" s="54">
        <v>56</v>
      </c>
      <c r="B25" s="58" t="s">
        <v>503</v>
      </c>
      <c r="C25" s="56">
        <v>62582</v>
      </c>
      <c r="D25" s="22">
        <v>60271</v>
      </c>
      <c r="E25" s="56">
        <v>-2311</v>
      </c>
      <c r="F25" s="57">
        <v>-3.692755105301844E-2</v>
      </c>
    </row>
    <row r="26" spans="1:6">
      <c r="A26" s="65"/>
      <c r="B26" s="66" t="s">
        <v>93</v>
      </c>
      <c r="C26" s="39">
        <v>224683</v>
      </c>
      <c r="D26" s="40">
        <v>254003</v>
      </c>
      <c r="E26" s="39">
        <v>29320</v>
      </c>
      <c r="F26" s="41">
        <v>0.13049496401596916</v>
      </c>
    </row>
    <row r="27" spans="1:6">
      <c r="A27" s="54">
        <v>61</v>
      </c>
      <c r="B27" s="58" t="s">
        <v>94</v>
      </c>
      <c r="C27" s="56">
        <v>90995</v>
      </c>
      <c r="D27" s="22">
        <v>93960</v>
      </c>
      <c r="E27" s="56">
        <v>2965</v>
      </c>
      <c r="F27" s="57">
        <v>3.2584207923512278E-2</v>
      </c>
    </row>
    <row r="28" spans="1:6">
      <c r="A28" s="59">
        <v>62</v>
      </c>
      <c r="B28" s="60" t="s">
        <v>95</v>
      </c>
      <c r="C28" s="61">
        <v>133688</v>
      </c>
      <c r="D28" s="23">
        <v>160043</v>
      </c>
      <c r="E28" s="61">
        <v>26355</v>
      </c>
      <c r="F28" s="62">
        <v>0.19713811262042966</v>
      </c>
    </row>
    <row r="29" spans="1:6">
      <c r="A29" s="54"/>
      <c r="B29" s="55" t="s">
        <v>82</v>
      </c>
      <c r="C29" s="56">
        <v>75252</v>
      </c>
      <c r="D29" s="22">
        <v>81559</v>
      </c>
      <c r="E29" s="56">
        <v>6307</v>
      </c>
      <c r="F29" s="57">
        <v>8.3811725934194434E-2</v>
      </c>
    </row>
    <row r="30" spans="1:6">
      <c r="A30" s="54">
        <v>71</v>
      </c>
      <c r="B30" s="58" t="s">
        <v>96</v>
      </c>
      <c r="C30" s="56">
        <v>10238</v>
      </c>
      <c r="D30" s="22">
        <v>11186</v>
      </c>
      <c r="E30" s="56">
        <v>948</v>
      </c>
      <c r="F30" s="57">
        <v>9.2596210197304157E-2</v>
      </c>
    </row>
    <row r="31" spans="1:6">
      <c r="A31" s="54">
        <v>72</v>
      </c>
      <c r="B31" s="58" t="s">
        <v>97</v>
      </c>
      <c r="C31" s="56">
        <v>65015</v>
      </c>
      <c r="D31" s="22">
        <v>70373</v>
      </c>
      <c r="E31" s="56">
        <v>5358</v>
      </c>
      <c r="F31" s="57">
        <v>8.2411751134353617E-2</v>
      </c>
    </row>
    <row r="32" spans="1:6" ht="14.25" customHeight="1">
      <c r="A32" s="52">
        <v>82</v>
      </c>
      <c r="B32" s="53" t="s">
        <v>98</v>
      </c>
      <c r="C32" s="44">
        <v>31585</v>
      </c>
      <c r="D32" s="45">
        <v>34413</v>
      </c>
      <c r="E32" s="44">
        <v>2828</v>
      </c>
      <c r="F32" s="46">
        <v>8.9536172233655217E-2</v>
      </c>
    </row>
    <row r="33" spans="1:6">
      <c r="A33" s="59">
        <v>92</v>
      </c>
      <c r="B33" s="67" t="s">
        <v>86</v>
      </c>
      <c r="C33" s="61">
        <v>55028</v>
      </c>
      <c r="D33" s="23">
        <v>50384</v>
      </c>
      <c r="E33" s="61">
        <v>-4644</v>
      </c>
      <c r="F33" s="62">
        <v>-8.4393399723776991E-2</v>
      </c>
    </row>
    <row r="36" spans="1:6">
      <c r="A36" t="s">
        <v>99</v>
      </c>
    </row>
    <row r="38" spans="1:6" ht="30">
      <c r="A38" s="148" t="s">
        <v>58</v>
      </c>
      <c r="B38" s="148" t="s">
        <v>101</v>
      </c>
      <c r="C38" s="148" t="s">
        <v>60</v>
      </c>
      <c r="D38" s="148" t="s">
        <v>61</v>
      </c>
      <c r="E38" s="148" t="s">
        <v>4</v>
      </c>
      <c r="F38" s="148" t="s">
        <v>62</v>
      </c>
    </row>
    <row r="39" spans="1:6">
      <c r="A39" s="69"/>
      <c r="B39" s="149" t="s">
        <v>63</v>
      </c>
      <c r="C39" s="71">
        <v>985841</v>
      </c>
      <c r="D39" s="71">
        <v>940767</v>
      </c>
      <c r="E39" s="71">
        <v>-45074</v>
      </c>
      <c r="F39" s="72">
        <v>-4.5721368861712991E-2</v>
      </c>
    </row>
    <row r="40" spans="1:6">
      <c r="A40" s="69"/>
      <c r="B40" s="149" t="s">
        <v>64</v>
      </c>
      <c r="C40" s="71">
        <v>93341</v>
      </c>
      <c r="D40" s="71">
        <v>67031</v>
      </c>
      <c r="E40" s="71">
        <v>-26310</v>
      </c>
      <c r="F40" s="72">
        <v>-0.28186970356006469</v>
      </c>
    </row>
    <row r="41" spans="1:6">
      <c r="A41" s="73"/>
      <c r="B41" s="74" t="s">
        <v>504</v>
      </c>
      <c r="C41" s="71">
        <v>698</v>
      </c>
      <c r="D41" s="71">
        <v>39</v>
      </c>
      <c r="E41" s="71">
        <v>-659</v>
      </c>
      <c r="F41" s="72">
        <v>-0.94412607449856734</v>
      </c>
    </row>
    <row r="42" spans="1:6">
      <c r="A42" s="75">
        <v>11</v>
      </c>
      <c r="B42" s="76" t="s">
        <v>103</v>
      </c>
      <c r="C42" s="77">
        <v>577</v>
      </c>
      <c r="D42" s="77">
        <v>10</v>
      </c>
      <c r="E42" s="77">
        <v>-567</v>
      </c>
      <c r="F42" s="78">
        <v>-0.98266897746967075</v>
      </c>
    </row>
    <row r="43" spans="1:6">
      <c r="A43" s="69">
        <v>111</v>
      </c>
      <c r="B43" s="79" t="s">
        <v>104</v>
      </c>
      <c r="C43" s="44">
        <v>69</v>
      </c>
      <c r="D43" s="44">
        <v>49</v>
      </c>
      <c r="E43" s="44">
        <v>-20</v>
      </c>
      <c r="F43" s="80">
        <v>-0.28985507246376813</v>
      </c>
    </row>
    <row r="44" spans="1:6">
      <c r="A44" s="69">
        <v>1114</v>
      </c>
      <c r="B44" s="79" t="s">
        <v>108</v>
      </c>
      <c r="C44" s="44">
        <v>53</v>
      </c>
      <c r="D44" s="44">
        <v>47</v>
      </c>
      <c r="E44" s="44">
        <v>-6</v>
      </c>
      <c r="F44" s="80">
        <v>-0.11320754716981132</v>
      </c>
    </row>
    <row r="45" spans="1:6">
      <c r="A45" s="69">
        <v>114</v>
      </c>
      <c r="B45" s="79" t="s">
        <v>119</v>
      </c>
      <c r="C45" s="44">
        <v>67</v>
      </c>
      <c r="D45" s="44">
        <v>44</v>
      </c>
      <c r="E45" s="44">
        <v>-23</v>
      </c>
      <c r="F45" s="80">
        <v>-0.34328358208955223</v>
      </c>
    </row>
    <row r="46" spans="1:6">
      <c r="A46" s="69">
        <v>1141</v>
      </c>
      <c r="B46" s="79" t="s">
        <v>120</v>
      </c>
      <c r="C46" s="44">
        <v>67</v>
      </c>
      <c r="D46" s="44">
        <v>44</v>
      </c>
      <c r="E46" s="44">
        <v>-23</v>
      </c>
      <c r="F46" s="80">
        <v>-0.34328358208955223</v>
      </c>
    </row>
    <row r="47" spans="1:6">
      <c r="A47" s="75">
        <v>21</v>
      </c>
      <c r="B47" s="76" t="s">
        <v>125</v>
      </c>
      <c r="C47" s="77">
        <v>108</v>
      </c>
      <c r="D47" s="77">
        <v>66</v>
      </c>
      <c r="E47" s="77">
        <v>-42</v>
      </c>
      <c r="F47" s="78">
        <v>-0.3888888888888889</v>
      </c>
    </row>
    <row r="48" spans="1:6">
      <c r="A48" s="69">
        <v>212</v>
      </c>
      <c r="B48" s="79" t="s">
        <v>127</v>
      </c>
      <c r="C48" s="44">
        <v>108</v>
      </c>
      <c r="D48" s="44">
        <v>66</v>
      </c>
      <c r="E48" s="44">
        <v>-42</v>
      </c>
      <c r="F48" s="80">
        <v>-0.3888888888888889</v>
      </c>
    </row>
    <row r="49" spans="1:6">
      <c r="A49" s="69">
        <v>2123</v>
      </c>
      <c r="B49" s="79" t="s">
        <v>128</v>
      </c>
      <c r="C49" s="44">
        <v>108</v>
      </c>
      <c r="D49" s="44">
        <v>66</v>
      </c>
      <c r="E49" s="44">
        <v>-42</v>
      </c>
      <c r="F49" s="80">
        <v>-0.3888888888888889</v>
      </c>
    </row>
    <row r="50" spans="1:6">
      <c r="A50" s="73"/>
      <c r="B50" s="74" t="s">
        <v>67</v>
      </c>
      <c r="C50" s="71">
        <v>35388</v>
      </c>
      <c r="D50" s="71">
        <v>28411</v>
      </c>
      <c r="E50" s="71">
        <v>-6977</v>
      </c>
      <c r="F50" s="72">
        <v>-0.19715722843901887</v>
      </c>
    </row>
    <row r="51" spans="1:6">
      <c r="A51" s="75">
        <v>23</v>
      </c>
      <c r="B51" s="76" t="s">
        <v>67</v>
      </c>
      <c r="C51" s="77">
        <v>35388</v>
      </c>
      <c r="D51" s="77">
        <v>28411</v>
      </c>
      <c r="E51" s="77">
        <v>-6977</v>
      </c>
      <c r="F51" s="78">
        <v>-0.19715722843901887</v>
      </c>
    </row>
    <row r="52" spans="1:6">
      <c r="A52" s="69">
        <v>236</v>
      </c>
      <c r="B52" s="79" t="s">
        <v>130</v>
      </c>
      <c r="C52" s="44">
        <v>7423</v>
      </c>
      <c r="D52" s="44">
        <v>6835</v>
      </c>
      <c r="E52" s="44">
        <v>-588</v>
      </c>
      <c r="F52" s="80">
        <v>-7.9213256095918089E-2</v>
      </c>
    </row>
    <row r="53" spans="1:6">
      <c r="A53" s="69">
        <v>2361</v>
      </c>
      <c r="B53" s="79" t="s">
        <v>131</v>
      </c>
      <c r="C53" s="44">
        <v>2127</v>
      </c>
      <c r="D53" s="44">
        <v>2202</v>
      </c>
      <c r="E53" s="44">
        <v>75</v>
      </c>
      <c r="F53" s="80">
        <v>3.5260930888575459E-2</v>
      </c>
    </row>
    <row r="54" spans="1:6">
      <c r="A54" s="69">
        <v>2362</v>
      </c>
      <c r="B54" s="79" t="s">
        <v>132</v>
      </c>
      <c r="C54" s="44">
        <v>5296</v>
      </c>
      <c r="D54" s="44">
        <v>4632</v>
      </c>
      <c r="E54" s="44">
        <v>-664</v>
      </c>
      <c r="F54" s="80">
        <v>-0.12537764350453173</v>
      </c>
    </row>
    <row r="55" spans="1:6">
      <c r="A55" s="69">
        <v>237</v>
      </c>
      <c r="B55" s="79" t="s">
        <v>133</v>
      </c>
      <c r="C55" s="44">
        <v>9385</v>
      </c>
      <c r="D55" s="44">
        <v>4245</v>
      </c>
      <c r="E55" s="44">
        <v>-5140</v>
      </c>
      <c r="F55" s="80">
        <v>-0.54768247202983489</v>
      </c>
    </row>
    <row r="56" spans="1:6">
      <c r="A56" s="69">
        <v>2371</v>
      </c>
      <c r="B56" s="79" t="s">
        <v>134</v>
      </c>
      <c r="C56" s="44">
        <v>1073</v>
      </c>
      <c r="D56" s="44">
        <v>1013</v>
      </c>
      <c r="E56" s="44">
        <v>-60</v>
      </c>
      <c r="F56" s="80">
        <v>-5.591798695246971E-2</v>
      </c>
    </row>
    <row r="57" spans="1:6">
      <c r="A57" s="69">
        <v>2372</v>
      </c>
      <c r="B57" s="79" t="s">
        <v>135</v>
      </c>
      <c r="C57" s="44">
        <v>412</v>
      </c>
      <c r="D57" s="44">
        <v>408</v>
      </c>
      <c r="E57" s="44">
        <v>-4</v>
      </c>
      <c r="F57" s="80">
        <v>-9.7087378640776691E-3</v>
      </c>
    </row>
    <row r="58" spans="1:6">
      <c r="A58" s="69">
        <v>2373</v>
      </c>
      <c r="B58" s="79" t="s">
        <v>136</v>
      </c>
      <c r="C58" s="44">
        <v>6831</v>
      </c>
      <c r="D58" s="44">
        <v>2624</v>
      </c>
      <c r="E58" s="44">
        <v>-4207</v>
      </c>
      <c r="F58" s="80">
        <v>-0.61586883326013764</v>
      </c>
    </row>
    <row r="59" spans="1:6">
      <c r="A59" s="69">
        <v>2379</v>
      </c>
      <c r="B59" s="79" t="s">
        <v>137</v>
      </c>
      <c r="C59" s="44">
        <v>582</v>
      </c>
      <c r="D59" s="44">
        <v>200</v>
      </c>
      <c r="E59" s="44">
        <v>-382</v>
      </c>
      <c r="F59" s="80">
        <v>-0.6563573883161512</v>
      </c>
    </row>
    <row r="60" spans="1:6">
      <c r="A60" s="69">
        <v>238</v>
      </c>
      <c r="B60" s="79" t="s">
        <v>138</v>
      </c>
      <c r="C60" s="44">
        <v>18580</v>
      </c>
      <c r="D60" s="44">
        <v>17332</v>
      </c>
      <c r="E60" s="44">
        <v>-1248</v>
      </c>
      <c r="F60" s="80">
        <v>-6.7168998923573739E-2</v>
      </c>
    </row>
    <row r="61" spans="1:6">
      <c r="A61" s="69">
        <v>2381</v>
      </c>
      <c r="B61" s="79" t="s">
        <v>139</v>
      </c>
      <c r="C61" s="44">
        <v>2568</v>
      </c>
      <c r="D61" s="44">
        <v>1739</v>
      </c>
      <c r="E61" s="44">
        <v>-829</v>
      </c>
      <c r="F61" s="80">
        <v>-0.32281931464174457</v>
      </c>
    </row>
    <row r="62" spans="1:6">
      <c r="A62" s="69">
        <v>2382</v>
      </c>
      <c r="B62" s="79" t="s">
        <v>140</v>
      </c>
      <c r="C62" s="44">
        <v>10389</v>
      </c>
      <c r="D62" s="44">
        <v>9146</v>
      </c>
      <c r="E62" s="44">
        <v>-1243</v>
      </c>
      <c r="F62" s="80">
        <v>-0.11964577918952739</v>
      </c>
    </row>
    <row r="63" spans="1:6">
      <c r="A63" s="69">
        <v>2383</v>
      </c>
      <c r="B63" s="79" t="s">
        <v>141</v>
      </c>
      <c r="C63" s="44">
        <v>4020</v>
      </c>
      <c r="D63" s="44">
        <v>4683</v>
      </c>
      <c r="E63" s="44">
        <v>663</v>
      </c>
      <c r="F63" s="80">
        <v>0.16492537313432837</v>
      </c>
    </row>
    <row r="64" spans="1:6">
      <c r="A64" s="69">
        <v>2389</v>
      </c>
      <c r="B64" s="79" t="s">
        <v>142</v>
      </c>
      <c r="C64" s="44">
        <v>1603</v>
      </c>
      <c r="D64" s="44">
        <v>1765</v>
      </c>
      <c r="E64" s="44">
        <v>162</v>
      </c>
      <c r="F64" s="80">
        <v>0.10106051154086089</v>
      </c>
    </row>
    <row r="65" spans="1:6">
      <c r="A65" s="73"/>
      <c r="B65" s="74" t="s">
        <v>68</v>
      </c>
      <c r="C65" s="71">
        <v>57255</v>
      </c>
      <c r="D65" s="71">
        <v>37616</v>
      </c>
      <c r="E65" s="71">
        <v>-19639</v>
      </c>
      <c r="F65" s="72">
        <v>-0.3430093441620819</v>
      </c>
    </row>
    <row r="66" spans="1:6">
      <c r="A66" s="75" t="s">
        <v>69</v>
      </c>
      <c r="B66" s="76" t="s">
        <v>68</v>
      </c>
      <c r="C66" s="77">
        <v>57255</v>
      </c>
      <c r="D66" s="77">
        <v>37616</v>
      </c>
      <c r="E66" s="77">
        <v>-19639</v>
      </c>
      <c r="F66" s="78">
        <v>-0.3430093441620819</v>
      </c>
    </row>
    <row r="67" spans="1:6">
      <c r="A67" s="75" t="s">
        <v>143</v>
      </c>
      <c r="B67" s="76" t="s">
        <v>71</v>
      </c>
      <c r="C67" s="77">
        <v>35437</v>
      </c>
      <c r="D67" s="77">
        <v>21657</v>
      </c>
      <c r="E67" s="77">
        <v>-13780</v>
      </c>
      <c r="F67" s="78">
        <v>-0.38885910206845953</v>
      </c>
    </row>
    <row r="68" spans="1:6">
      <c r="A68" s="81">
        <v>311</v>
      </c>
      <c r="B68" s="81" t="s">
        <v>144</v>
      </c>
      <c r="C68" s="82">
        <v>6226</v>
      </c>
      <c r="D68" s="82">
        <v>5782</v>
      </c>
      <c r="E68" s="82">
        <v>-444</v>
      </c>
      <c r="F68" s="83">
        <v>-7.1313845165435277E-2</v>
      </c>
    </row>
    <row r="69" spans="1:6">
      <c r="A69" s="69">
        <v>3113</v>
      </c>
      <c r="B69" s="79" t="s">
        <v>147</v>
      </c>
      <c r="C69" s="44">
        <v>831</v>
      </c>
      <c r="D69" s="44">
        <v>575</v>
      </c>
      <c r="E69" s="44">
        <v>-256</v>
      </c>
      <c r="F69" s="80">
        <v>-0.30806257521058966</v>
      </c>
    </row>
    <row r="70" spans="1:6">
      <c r="A70" s="69">
        <v>3114</v>
      </c>
      <c r="B70" s="79" t="s">
        <v>148</v>
      </c>
      <c r="C70" s="44">
        <v>0</v>
      </c>
      <c r="D70" s="44">
        <v>72</v>
      </c>
      <c r="E70" s="44">
        <v>72</v>
      </c>
      <c r="F70" s="80" t="e">
        <v>#DIV/0!</v>
      </c>
    </row>
    <row r="71" spans="1:6">
      <c r="A71" s="69">
        <v>3115</v>
      </c>
      <c r="B71" s="79" t="s">
        <v>149</v>
      </c>
      <c r="C71" s="44">
        <v>31</v>
      </c>
      <c r="D71" s="44">
        <v>0</v>
      </c>
      <c r="E71" s="44">
        <v>-31</v>
      </c>
      <c r="F71" s="80">
        <v>-1</v>
      </c>
    </row>
    <row r="72" spans="1:6">
      <c r="A72" s="69">
        <v>3116</v>
      </c>
      <c r="B72" s="79" t="s">
        <v>150</v>
      </c>
      <c r="C72" s="44">
        <v>390</v>
      </c>
      <c r="D72" s="44">
        <v>121</v>
      </c>
      <c r="E72" s="44">
        <v>-269</v>
      </c>
      <c r="F72" s="80">
        <v>-0.68974358974358974</v>
      </c>
    </row>
    <row r="73" spans="1:6">
      <c r="A73" s="69">
        <v>3117</v>
      </c>
      <c r="B73" s="79" t="s">
        <v>151</v>
      </c>
      <c r="C73" s="44">
        <v>456</v>
      </c>
      <c r="D73" s="44">
        <v>291</v>
      </c>
      <c r="E73" s="44">
        <v>-165</v>
      </c>
      <c r="F73" s="80">
        <v>-0.36184210526315791</v>
      </c>
    </row>
    <row r="74" spans="1:6">
      <c r="A74" s="69">
        <v>3118</v>
      </c>
      <c r="B74" s="79" t="s">
        <v>152</v>
      </c>
      <c r="C74" s="44">
        <v>3211</v>
      </c>
      <c r="D74" s="44">
        <v>3395</v>
      </c>
      <c r="E74" s="44">
        <v>184</v>
      </c>
      <c r="F74" s="80">
        <v>5.73030208657739E-2</v>
      </c>
    </row>
    <row r="75" spans="1:6">
      <c r="A75" s="69">
        <v>3119</v>
      </c>
      <c r="B75" s="79" t="s">
        <v>153</v>
      </c>
      <c r="C75" s="44">
        <v>384</v>
      </c>
      <c r="D75" s="44">
        <v>637</v>
      </c>
      <c r="E75" s="44">
        <v>253</v>
      </c>
      <c r="F75" s="80">
        <v>0.65885416666666663</v>
      </c>
    </row>
    <row r="76" spans="1:6">
      <c r="A76" s="69">
        <v>312</v>
      </c>
      <c r="B76" s="79" t="s">
        <v>154</v>
      </c>
      <c r="C76" s="44">
        <v>506</v>
      </c>
      <c r="D76" s="44">
        <v>147</v>
      </c>
      <c r="E76" s="44">
        <v>-359</v>
      </c>
      <c r="F76" s="80">
        <v>-0.70948616600790515</v>
      </c>
    </row>
    <row r="77" spans="1:6">
      <c r="A77" s="69">
        <v>3121</v>
      </c>
      <c r="B77" s="79" t="s">
        <v>155</v>
      </c>
      <c r="C77" s="44">
        <v>504</v>
      </c>
      <c r="D77" s="44">
        <v>147</v>
      </c>
      <c r="E77" s="44">
        <v>-357</v>
      </c>
      <c r="F77" s="80">
        <v>-0.70833333333333337</v>
      </c>
    </row>
    <row r="78" spans="1:6">
      <c r="A78" s="69">
        <v>313</v>
      </c>
      <c r="B78" s="79" t="s">
        <v>157</v>
      </c>
      <c r="C78" s="44">
        <v>434</v>
      </c>
      <c r="D78" s="44">
        <v>84</v>
      </c>
      <c r="E78" s="44">
        <v>-350</v>
      </c>
      <c r="F78" s="80">
        <v>-0.80645161290322576</v>
      </c>
    </row>
    <row r="79" spans="1:6">
      <c r="A79" s="69">
        <v>3132</v>
      </c>
      <c r="B79" s="79" t="s">
        <v>159</v>
      </c>
      <c r="C79" s="44">
        <v>45</v>
      </c>
      <c r="D79" s="44">
        <v>15</v>
      </c>
      <c r="E79" s="44">
        <v>-30</v>
      </c>
      <c r="F79" s="80">
        <v>-0.66666666666666663</v>
      </c>
    </row>
    <row r="80" spans="1:6">
      <c r="A80" s="69">
        <v>3133</v>
      </c>
      <c r="B80" s="79" t="s">
        <v>160</v>
      </c>
      <c r="C80" s="44">
        <v>343</v>
      </c>
      <c r="D80" s="44">
        <v>0</v>
      </c>
      <c r="E80" s="44">
        <v>-343</v>
      </c>
      <c r="F80" s="80">
        <v>-1</v>
      </c>
    </row>
    <row r="81" spans="1:6">
      <c r="A81" s="69">
        <v>314</v>
      </c>
      <c r="B81" s="79" t="s">
        <v>161</v>
      </c>
      <c r="C81" s="44">
        <v>678</v>
      </c>
      <c r="D81" s="44">
        <v>360</v>
      </c>
      <c r="E81" s="44">
        <v>-318</v>
      </c>
      <c r="F81" s="80">
        <v>-0.46902654867256638</v>
      </c>
    </row>
    <row r="82" spans="1:6">
      <c r="A82" s="69">
        <v>3141</v>
      </c>
      <c r="B82" s="79" t="s">
        <v>162</v>
      </c>
      <c r="C82" s="44">
        <v>245</v>
      </c>
      <c r="D82" s="44">
        <v>117</v>
      </c>
      <c r="E82" s="44">
        <v>-128</v>
      </c>
      <c r="F82" s="80">
        <v>-0.52244897959183678</v>
      </c>
    </row>
    <row r="83" spans="1:6">
      <c r="A83" s="69">
        <v>3149</v>
      </c>
      <c r="B83" s="79" t="s">
        <v>163</v>
      </c>
      <c r="C83" s="44">
        <v>433</v>
      </c>
      <c r="D83" s="44">
        <v>244</v>
      </c>
      <c r="E83" s="44">
        <v>-189</v>
      </c>
      <c r="F83" s="80">
        <v>-0.43648960739030024</v>
      </c>
    </row>
    <row r="84" spans="1:6">
      <c r="A84" s="69">
        <v>315</v>
      </c>
      <c r="B84" s="79" t="s">
        <v>164</v>
      </c>
      <c r="C84" s="44">
        <v>1660</v>
      </c>
      <c r="D84" s="44">
        <v>867</v>
      </c>
      <c r="E84" s="44">
        <v>-793</v>
      </c>
      <c r="F84" s="80">
        <v>-0.47771084337349395</v>
      </c>
    </row>
    <row r="85" spans="1:6">
      <c r="A85" s="69">
        <v>3152</v>
      </c>
      <c r="B85" s="79" t="s">
        <v>166</v>
      </c>
      <c r="C85" s="44">
        <v>1527</v>
      </c>
      <c r="D85" s="44">
        <v>802</v>
      </c>
      <c r="E85" s="44">
        <v>-725</v>
      </c>
      <c r="F85" s="80">
        <v>-0.47478716437459068</v>
      </c>
    </row>
    <row r="86" spans="1:6">
      <c r="A86" s="69">
        <v>3159</v>
      </c>
      <c r="B86" s="79" t="s">
        <v>167</v>
      </c>
      <c r="C86" s="44">
        <v>129</v>
      </c>
      <c r="D86" s="44">
        <v>0</v>
      </c>
      <c r="E86" s="44">
        <v>-129</v>
      </c>
      <c r="F86" s="80">
        <v>-1</v>
      </c>
    </row>
    <row r="87" spans="1:6">
      <c r="A87" s="69">
        <v>316</v>
      </c>
      <c r="B87" s="79" t="s">
        <v>168</v>
      </c>
      <c r="C87" s="44">
        <v>25</v>
      </c>
      <c r="D87" s="44">
        <v>18</v>
      </c>
      <c r="E87" s="44">
        <v>-7</v>
      </c>
      <c r="F87" s="80">
        <v>-0.28000000000000003</v>
      </c>
    </row>
    <row r="88" spans="1:6">
      <c r="A88" s="69">
        <v>3169</v>
      </c>
      <c r="B88" s="79" t="s">
        <v>171</v>
      </c>
      <c r="C88" s="44">
        <v>25</v>
      </c>
      <c r="D88" s="44">
        <v>0</v>
      </c>
      <c r="E88" s="44">
        <v>-25</v>
      </c>
      <c r="F88" s="80">
        <v>-1</v>
      </c>
    </row>
    <row r="89" spans="1:6">
      <c r="A89" s="75" t="s">
        <v>172</v>
      </c>
      <c r="B89" s="76" t="s">
        <v>73</v>
      </c>
      <c r="C89" s="77">
        <v>21817</v>
      </c>
      <c r="D89" s="77">
        <v>15959</v>
      </c>
      <c r="E89" s="77">
        <v>-5858</v>
      </c>
      <c r="F89" s="78">
        <v>-0.26850621075308245</v>
      </c>
    </row>
    <row r="90" spans="1:6">
      <c r="A90" s="69">
        <v>321</v>
      </c>
      <c r="B90" s="79" t="s">
        <v>173</v>
      </c>
      <c r="C90" s="44">
        <v>281</v>
      </c>
      <c r="D90" s="44">
        <v>110</v>
      </c>
      <c r="E90" s="44">
        <v>-171</v>
      </c>
      <c r="F90" s="80">
        <v>-0.60854092526690395</v>
      </c>
    </row>
    <row r="91" spans="1:6">
      <c r="A91" s="69">
        <v>3219</v>
      </c>
      <c r="B91" s="79" t="s">
        <v>176</v>
      </c>
      <c r="C91" s="44">
        <v>281</v>
      </c>
      <c r="D91" s="44">
        <v>110</v>
      </c>
      <c r="E91" s="44">
        <v>-171</v>
      </c>
      <c r="F91" s="80">
        <v>-0.60854092526690395</v>
      </c>
    </row>
    <row r="92" spans="1:6">
      <c r="A92" s="69">
        <v>322</v>
      </c>
      <c r="B92" s="79" t="s">
        <v>177</v>
      </c>
      <c r="C92" s="44">
        <v>1320</v>
      </c>
      <c r="D92" s="44">
        <v>625</v>
      </c>
      <c r="E92" s="44">
        <v>-695</v>
      </c>
      <c r="F92" s="80">
        <v>-0.52651515151515149</v>
      </c>
    </row>
    <row r="93" spans="1:6">
      <c r="A93" s="69">
        <v>3222</v>
      </c>
      <c r="B93" s="79" t="s">
        <v>179</v>
      </c>
      <c r="C93" s="44">
        <v>1320</v>
      </c>
      <c r="D93" s="44">
        <v>602</v>
      </c>
      <c r="E93" s="44">
        <v>-718</v>
      </c>
      <c r="F93" s="80">
        <v>-0.54393939393939394</v>
      </c>
    </row>
    <row r="94" spans="1:6">
      <c r="A94" s="69">
        <v>323</v>
      </c>
      <c r="B94" s="79" t="s">
        <v>180</v>
      </c>
      <c r="C94" s="44">
        <v>4808</v>
      </c>
      <c r="D94" s="44">
        <v>2942</v>
      </c>
      <c r="E94" s="44">
        <v>-1866</v>
      </c>
      <c r="F94" s="80">
        <v>-0.38810316139767054</v>
      </c>
    </row>
    <row r="95" spans="1:6">
      <c r="A95" s="69">
        <v>3231</v>
      </c>
      <c r="B95" s="79" t="s">
        <v>180</v>
      </c>
      <c r="C95" s="44">
        <v>4808</v>
      </c>
      <c r="D95" s="44">
        <v>2942</v>
      </c>
      <c r="E95" s="44">
        <v>-1866</v>
      </c>
      <c r="F95" s="80">
        <v>-0.38810316139767054</v>
      </c>
    </row>
    <row r="96" spans="1:6">
      <c r="A96" s="69">
        <v>324</v>
      </c>
      <c r="B96" s="79" t="s">
        <v>181</v>
      </c>
      <c r="C96" s="44">
        <v>43</v>
      </c>
      <c r="D96" s="44">
        <v>0</v>
      </c>
      <c r="E96" s="44">
        <v>-43</v>
      </c>
      <c r="F96" s="80">
        <v>-1</v>
      </c>
    </row>
    <row r="97" spans="1:6">
      <c r="A97" s="69">
        <v>3241</v>
      </c>
      <c r="B97" s="79" t="s">
        <v>181</v>
      </c>
      <c r="C97" s="44">
        <v>43</v>
      </c>
      <c r="D97" s="44">
        <v>0</v>
      </c>
      <c r="E97" s="44">
        <v>-43</v>
      </c>
      <c r="F97" s="80">
        <v>-1</v>
      </c>
    </row>
    <row r="98" spans="1:6">
      <c r="A98" s="69">
        <v>325</v>
      </c>
      <c r="B98" s="79" t="s">
        <v>182</v>
      </c>
      <c r="C98" s="44">
        <v>4244</v>
      </c>
      <c r="D98" s="44">
        <v>4005</v>
      </c>
      <c r="E98" s="44">
        <v>-239</v>
      </c>
      <c r="F98" s="80">
        <v>-5.6314797360980211E-2</v>
      </c>
    </row>
    <row r="99" spans="1:6">
      <c r="A99" s="69">
        <v>3251</v>
      </c>
      <c r="B99" s="79" t="s">
        <v>183</v>
      </c>
      <c r="C99" s="44">
        <v>0</v>
      </c>
      <c r="D99" s="44">
        <v>0</v>
      </c>
      <c r="E99" s="44">
        <v>0</v>
      </c>
      <c r="F99" s="80" t="e">
        <v>#DIV/0!</v>
      </c>
    </row>
    <row r="100" spans="1:6">
      <c r="A100" s="69">
        <v>3252</v>
      </c>
      <c r="B100" s="79" t="s">
        <v>184</v>
      </c>
      <c r="C100" s="44">
        <v>190</v>
      </c>
      <c r="D100" s="44">
        <v>146</v>
      </c>
      <c r="E100" s="44">
        <v>-44</v>
      </c>
      <c r="F100" s="80">
        <v>-0.23157894736842105</v>
      </c>
    </row>
    <row r="101" spans="1:6">
      <c r="A101" s="69">
        <v>3254</v>
      </c>
      <c r="B101" s="79" t="s">
        <v>186</v>
      </c>
      <c r="C101" s="44">
        <v>2994</v>
      </c>
      <c r="D101" s="44">
        <v>3104</v>
      </c>
      <c r="E101" s="44">
        <v>110</v>
      </c>
      <c r="F101" s="80">
        <v>3.674014696058784E-2</v>
      </c>
    </row>
    <row r="102" spans="1:6">
      <c r="A102" s="69">
        <v>3255</v>
      </c>
      <c r="B102" s="79" t="s">
        <v>187</v>
      </c>
      <c r="C102" s="44">
        <v>665</v>
      </c>
      <c r="D102" s="44">
        <v>0</v>
      </c>
      <c r="E102" s="44">
        <v>-665</v>
      </c>
      <c r="F102" s="80">
        <v>-1</v>
      </c>
    </row>
    <row r="103" spans="1:6">
      <c r="A103" s="69">
        <v>3256</v>
      </c>
      <c r="B103" s="79" t="s">
        <v>188</v>
      </c>
      <c r="C103" s="44">
        <v>136</v>
      </c>
      <c r="D103" s="44">
        <v>0</v>
      </c>
      <c r="E103" s="44">
        <v>-136</v>
      </c>
      <c r="F103" s="80">
        <v>-1</v>
      </c>
    </row>
    <row r="104" spans="1:6">
      <c r="A104" s="69">
        <v>3259</v>
      </c>
      <c r="B104" s="79" t="s">
        <v>189</v>
      </c>
      <c r="C104" s="44">
        <v>139</v>
      </c>
      <c r="D104" s="44">
        <v>116</v>
      </c>
      <c r="E104" s="44">
        <v>-23</v>
      </c>
      <c r="F104" s="80">
        <v>-0.16546762589928057</v>
      </c>
    </row>
    <row r="105" spans="1:6">
      <c r="A105" s="69">
        <v>326</v>
      </c>
      <c r="B105" s="79" t="s">
        <v>190</v>
      </c>
      <c r="C105" s="44">
        <v>1696</v>
      </c>
      <c r="D105" s="44">
        <v>597</v>
      </c>
      <c r="E105" s="44">
        <v>-1099</v>
      </c>
      <c r="F105" s="80">
        <v>-0.64799528301886788</v>
      </c>
    </row>
    <row r="106" spans="1:6">
      <c r="A106" s="69">
        <v>3261</v>
      </c>
      <c r="B106" s="79" t="s">
        <v>191</v>
      </c>
      <c r="C106" s="44">
        <v>1072</v>
      </c>
      <c r="D106" s="44">
        <v>533</v>
      </c>
      <c r="E106" s="44">
        <v>-539</v>
      </c>
      <c r="F106" s="80">
        <v>-0.50279850746268662</v>
      </c>
    </row>
    <row r="107" spans="1:6">
      <c r="A107" s="69">
        <v>3262</v>
      </c>
      <c r="B107" s="79" t="s">
        <v>192</v>
      </c>
      <c r="C107" s="44">
        <v>326</v>
      </c>
      <c r="D107" s="44">
        <v>0</v>
      </c>
      <c r="E107" s="44">
        <v>-326</v>
      </c>
      <c r="F107" s="80">
        <v>-1</v>
      </c>
    </row>
    <row r="108" spans="1:6">
      <c r="A108" s="69">
        <v>327</v>
      </c>
      <c r="B108" s="79" t="s">
        <v>193</v>
      </c>
      <c r="C108" s="44">
        <v>658</v>
      </c>
      <c r="D108" s="44">
        <v>375</v>
      </c>
      <c r="E108" s="44">
        <v>-283</v>
      </c>
      <c r="F108" s="80">
        <v>-0.43009118541033436</v>
      </c>
    </row>
    <row r="109" spans="1:6">
      <c r="A109" s="69">
        <v>3271</v>
      </c>
      <c r="B109" s="79" t="s">
        <v>194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3272</v>
      </c>
      <c r="B110" s="79" t="s">
        <v>195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3273</v>
      </c>
      <c r="B111" s="79" t="s">
        <v>196</v>
      </c>
      <c r="C111" s="44">
        <v>185</v>
      </c>
      <c r="D111" s="44">
        <v>76</v>
      </c>
      <c r="E111" s="44">
        <v>-109</v>
      </c>
      <c r="F111" s="80">
        <v>-0.58918918918918917</v>
      </c>
    </row>
    <row r="112" spans="1:6">
      <c r="A112" s="69">
        <v>3279</v>
      </c>
      <c r="B112" s="79" t="s">
        <v>198</v>
      </c>
      <c r="C112" s="44">
        <v>143</v>
      </c>
      <c r="D112" s="44">
        <v>88</v>
      </c>
      <c r="E112" s="44">
        <v>-55</v>
      </c>
      <c r="F112" s="80">
        <v>-0.38461538461538464</v>
      </c>
    </row>
    <row r="113" spans="1:6">
      <c r="A113" s="69">
        <v>331</v>
      </c>
      <c r="B113" s="79" t="s">
        <v>199</v>
      </c>
      <c r="C113" s="44">
        <v>148</v>
      </c>
      <c r="D113" s="44">
        <v>75</v>
      </c>
      <c r="E113" s="44">
        <v>-73</v>
      </c>
      <c r="F113" s="80">
        <v>-0.49324324324324326</v>
      </c>
    </row>
    <row r="114" spans="1:6">
      <c r="A114" s="69">
        <v>3315</v>
      </c>
      <c r="B114" s="79" t="s">
        <v>204</v>
      </c>
      <c r="C114" s="44">
        <v>72</v>
      </c>
      <c r="D114" s="44">
        <v>43</v>
      </c>
      <c r="E114" s="44">
        <v>-29</v>
      </c>
      <c r="F114" s="80">
        <v>-0.40277777777777779</v>
      </c>
    </row>
    <row r="115" spans="1:6">
      <c r="A115" s="69">
        <v>332</v>
      </c>
      <c r="B115" s="79" t="s">
        <v>205</v>
      </c>
      <c r="C115" s="44">
        <v>3017</v>
      </c>
      <c r="D115" s="44">
        <v>2258</v>
      </c>
      <c r="E115" s="44">
        <v>-759</v>
      </c>
      <c r="F115" s="80">
        <v>-0.25157441166721911</v>
      </c>
    </row>
    <row r="116" spans="1:6">
      <c r="A116" s="69">
        <v>3321</v>
      </c>
      <c r="B116" s="79" t="s">
        <v>206</v>
      </c>
      <c r="C116" s="44">
        <v>92</v>
      </c>
      <c r="D116" s="44">
        <v>140</v>
      </c>
      <c r="E116" s="44">
        <v>48</v>
      </c>
      <c r="F116" s="80">
        <v>0.52173913043478259</v>
      </c>
    </row>
    <row r="117" spans="1:6">
      <c r="A117" s="69">
        <v>3322</v>
      </c>
      <c r="B117" s="79" t="s">
        <v>207</v>
      </c>
      <c r="C117" s="44">
        <v>31</v>
      </c>
      <c r="D117" s="44">
        <v>17</v>
      </c>
      <c r="E117" s="44">
        <v>-14</v>
      </c>
      <c r="F117" s="80">
        <v>-0.45161290322580644</v>
      </c>
    </row>
    <row r="118" spans="1:6">
      <c r="A118" s="69">
        <v>3323</v>
      </c>
      <c r="B118" s="79" t="s">
        <v>208</v>
      </c>
      <c r="C118" s="44">
        <v>900</v>
      </c>
      <c r="D118" s="44">
        <v>565</v>
      </c>
      <c r="E118" s="44">
        <v>-335</v>
      </c>
      <c r="F118" s="80">
        <v>-0.37222222222222223</v>
      </c>
    </row>
    <row r="119" spans="1:6">
      <c r="A119" s="69">
        <v>3324</v>
      </c>
      <c r="B119" s="79" t="s">
        <v>209</v>
      </c>
      <c r="C119" s="44">
        <v>0</v>
      </c>
      <c r="D119" s="44">
        <v>245</v>
      </c>
      <c r="E119" s="44">
        <v>245</v>
      </c>
      <c r="F119" s="80" t="e">
        <v>#DIV/0!</v>
      </c>
    </row>
    <row r="120" spans="1:6">
      <c r="A120" s="69">
        <v>3327</v>
      </c>
      <c r="B120" s="79" t="s">
        <v>212</v>
      </c>
      <c r="C120" s="44">
        <v>1345</v>
      </c>
      <c r="D120" s="44">
        <v>1106</v>
      </c>
      <c r="E120" s="44">
        <v>-239</v>
      </c>
      <c r="F120" s="80">
        <v>-0.17769516728624535</v>
      </c>
    </row>
    <row r="121" spans="1:6">
      <c r="A121" s="69">
        <v>3328</v>
      </c>
      <c r="B121" s="79" t="s">
        <v>213</v>
      </c>
      <c r="C121" s="44">
        <v>643</v>
      </c>
      <c r="D121" s="44">
        <v>475</v>
      </c>
      <c r="E121" s="44">
        <v>-168</v>
      </c>
      <c r="F121" s="80">
        <v>-0.26127527216174184</v>
      </c>
    </row>
    <row r="122" spans="1:6">
      <c r="A122" s="69">
        <v>3329</v>
      </c>
      <c r="B122" s="79" t="s">
        <v>214</v>
      </c>
      <c r="C122" s="44">
        <v>209</v>
      </c>
      <c r="D122" s="44">
        <v>111</v>
      </c>
      <c r="E122" s="44">
        <v>-98</v>
      </c>
      <c r="F122" s="80">
        <v>-0.46889952153110048</v>
      </c>
    </row>
    <row r="123" spans="1:6">
      <c r="A123" s="69">
        <v>333</v>
      </c>
      <c r="B123" s="79" t="s">
        <v>215</v>
      </c>
      <c r="C123" s="44">
        <v>3342</v>
      </c>
      <c r="D123" s="44">
        <v>1599</v>
      </c>
      <c r="E123" s="44">
        <v>-1743</v>
      </c>
      <c r="F123" s="80">
        <v>-0.52154398563734294</v>
      </c>
    </row>
    <row r="124" spans="1:6">
      <c r="A124" s="69">
        <v>3332</v>
      </c>
      <c r="B124" s="79" t="s">
        <v>217</v>
      </c>
      <c r="C124" s="44">
        <v>1137</v>
      </c>
      <c r="D124" s="44">
        <v>355</v>
      </c>
      <c r="E124" s="44">
        <v>-782</v>
      </c>
      <c r="F124" s="80">
        <v>-0.68777484608619177</v>
      </c>
    </row>
    <row r="125" spans="1:6">
      <c r="A125" s="69">
        <v>3333</v>
      </c>
      <c r="B125" s="79" t="s">
        <v>218</v>
      </c>
      <c r="C125" s="44">
        <v>905</v>
      </c>
      <c r="D125" s="44">
        <v>519</v>
      </c>
      <c r="E125" s="44">
        <v>-386</v>
      </c>
      <c r="F125" s="80">
        <v>-0.42651933701657457</v>
      </c>
    </row>
    <row r="126" spans="1:6">
      <c r="A126" s="69">
        <v>3335</v>
      </c>
      <c r="B126" s="79" t="s">
        <v>220</v>
      </c>
      <c r="C126" s="44">
        <v>180</v>
      </c>
      <c r="D126" s="44">
        <v>86</v>
      </c>
      <c r="E126" s="44">
        <v>-94</v>
      </c>
      <c r="F126" s="80">
        <v>-0.52222222222222225</v>
      </c>
    </row>
    <row r="127" spans="1:6">
      <c r="A127" s="69">
        <v>3336</v>
      </c>
      <c r="B127" s="79" t="s">
        <v>221</v>
      </c>
      <c r="C127" s="44">
        <v>127</v>
      </c>
      <c r="D127" s="44">
        <v>0</v>
      </c>
      <c r="E127" s="44">
        <v>-127</v>
      </c>
      <c r="F127" s="80">
        <v>-1</v>
      </c>
    </row>
    <row r="128" spans="1:6">
      <c r="A128" s="69">
        <v>3339</v>
      </c>
      <c r="B128" s="79" t="s">
        <v>222</v>
      </c>
      <c r="C128" s="44">
        <v>651</v>
      </c>
      <c r="D128" s="44">
        <v>495</v>
      </c>
      <c r="E128" s="44">
        <v>-156</v>
      </c>
      <c r="F128" s="80">
        <v>-0.23963133640552994</v>
      </c>
    </row>
    <row r="129" spans="1:6">
      <c r="A129" s="69">
        <v>334</v>
      </c>
      <c r="B129" s="79" t="s">
        <v>223</v>
      </c>
      <c r="C129" s="44">
        <v>15163</v>
      </c>
      <c r="D129" s="44">
        <v>9500</v>
      </c>
      <c r="E129" s="44">
        <v>-5663</v>
      </c>
      <c r="F129" s="80">
        <v>-0.3734749060212359</v>
      </c>
    </row>
    <row r="130" spans="1:6">
      <c r="A130" s="69">
        <v>3341</v>
      </c>
      <c r="B130" s="79" t="s">
        <v>224</v>
      </c>
      <c r="C130" s="44">
        <v>1342</v>
      </c>
      <c r="D130" s="44">
        <v>1891</v>
      </c>
      <c r="E130" s="44">
        <v>549</v>
      </c>
      <c r="F130" s="80">
        <v>0.40909090909090912</v>
      </c>
    </row>
    <row r="131" spans="1:6">
      <c r="A131" s="69">
        <v>3342</v>
      </c>
      <c r="B131" s="79" t="s">
        <v>225</v>
      </c>
      <c r="C131" s="44">
        <v>691</v>
      </c>
      <c r="D131" s="44">
        <v>80</v>
      </c>
      <c r="E131" s="44">
        <v>-611</v>
      </c>
      <c r="F131" s="80">
        <v>-0.88422575976845152</v>
      </c>
    </row>
    <row r="132" spans="1:6">
      <c r="A132" s="69">
        <v>3343</v>
      </c>
      <c r="B132" s="79" t="s">
        <v>226</v>
      </c>
      <c r="C132" s="44">
        <v>6</v>
      </c>
      <c r="D132" s="44">
        <v>15</v>
      </c>
      <c r="E132" s="44">
        <v>9</v>
      </c>
      <c r="F132" s="80">
        <v>1.5</v>
      </c>
    </row>
    <row r="133" spans="1:6">
      <c r="A133" s="69">
        <v>3344</v>
      </c>
      <c r="B133" s="79" t="s">
        <v>227</v>
      </c>
      <c r="C133" s="44">
        <v>6455</v>
      </c>
      <c r="D133" s="44">
        <v>3410</v>
      </c>
      <c r="E133" s="44">
        <v>-3045</v>
      </c>
      <c r="F133" s="80">
        <v>-0.47172734314484893</v>
      </c>
    </row>
    <row r="134" spans="1:6">
      <c r="A134" s="69">
        <v>3345</v>
      </c>
      <c r="B134" s="79" t="s">
        <v>228</v>
      </c>
      <c r="C134" s="44">
        <v>3950</v>
      </c>
      <c r="D134" s="44">
        <v>3960</v>
      </c>
      <c r="E134" s="44">
        <v>10</v>
      </c>
      <c r="F134" s="80">
        <v>2.5316455696202532E-3</v>
      </c>
    </row>
    <row r="135" spans="1:6">
      <c r="A135" s="69">
        <v>3346</v>
      </c>
      <c r="B135" s="79" t="s">
        <v>229</v>
      </c>
      <c r="C135" s="44">
        <v>532</v>
      </c>
      <c r="D135" s="44">
        <v>0</v>
      </c>
      <c r="E135" s="44">
        <v>-532</v>
      </c>
      <c r="F135" s="80">
        <v>-1</v>
      </c>
    </row>
    <row r="136" spans="1:6">
      <c r="A136" s="69">
        <v>335</v>
      </c>
      <c r="B136" s="79" t="s">
        <v>230</v>
      </c>
      <c r="C136" s="44">
        <v>2146</v>
      </c>
      <c r="D136" s="44">
        <v>1207</v>
      </c>
      <c r="E136" s="44">
        <v>-939</v>
      </c>
      <c r="F136" s="80">
        <v>-0.43755824790307551</v>
      </c>
    </row>
    <row r="137" spans="1:6">
      <c r="A137" s="69">
        <v>3351</v>
      </c>
      <c r="B137" s="79" t="s">
        <v>231</v>
      </c>
      <c r="C137" s="44">
        <v>329</v>
      </c>
      <c r="D137" s="44">
        <v>0</v>
      </c>
      <c r="E137" s="44">
        <v>-329</v>
      </c>
      <c r="F137" s="80">
        <v>-1</v>
      </c>
    </row>
    <row r="138" spans="1:6">
      <c r="A138" s="69">
        <v>3353</v>
      </c>
      <c r="B138" s="79" t="s">
        <v>233</v>
      </c>
      <c r="C138" s="44">
        <v>66</v>
      </c>
      <c r="D138" s="44">
        <v>67</v>
      </c>
      <c r="E138" s="44">
        <v>1</v>
      </c>
      <c r="F138" s="80">
        <v>1.5151515151515152E-2</v>
      </c>
    </row>
    <row r="139" spans="1:6">
      <c r="A139" s="69">
        <v>3359</v>
      </c>
      <c r="B139" s="79" t="s">
        <v>234</v>
      </c>
      <c r="C139" s="44">
        <v>1418</v>
      </c>
      <c r="D139" s="44">
        <v>419</v>
      </c>
      <c r="E139" s="44">
        <v>-999</v>
      </c>
      <c r="F139" s="80">
        <v>-0.70451339915373767</v>
      </c>
    </row>
    <row r="140" spans="1:6">
      <c r="A140" s="69">
        <v>336</v>
      </c>
      <c r="B140" s="79" t="s">
        <v>235</v>
      </c>
      <c r="C140" s="44">
        <v>2107</v>
      </c>
      <c r="D140" s="44">
        <v>1750</v>
      </c>
      <c r="E140" s="44">
        <v>-357</v>
      </c>
      <c r="F140" s="80">
        <v>-0.16943521594684385</v>
      </c>
    </row>
    <row r="141" spans="1:6">
      <c r="A141" s="69">
        <v>3362</v>
      </c>
      <c r="B141" s="79" t="s">
        <v>237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3363</v>
      </c>
      <c r="B142" s="79" t="s">
        <v>238</v>
      </c>
      <c r="C142" s="44">
        <v>685</v>
      </c>
      <c r="D142" s="44">
        <v>185</v>
      </c>
      <c r="E142" s="44">
        <v>-500</v>
      </c>
      <c r="F142" s="80">
        <v>-0.72992700729927007</v>
      </c>
    </row>
    <row r="143" spans="1:6">
      <c r="A143" s="69">
        <v>3364</v>
      </c>
      <c r="B143" s="79" t="s">
        <v>239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>
      <c r="A144" s="69">
        <v>3366</v>
      </c>
      <c r="B144" s="79" t="s">
        <v>240</v>
      </c>
      <c r="C144" s="44">
        <v>96</v>
      </c>
      <c r="D144" s="44">
        <v>0</v>
      </c>
      <c r="E144" s="44">
        <v>-96</v>
      </c>
      <c r="F144" s="80">
        <v>-1</v>
      </c>
    </row>
    <row r="145" spans="1:6">
      <c r="A145" s="69">
        <v>337</v>
      </c>
      <c r="B145" s="79" t="s">
        <v>242</v>
      </c>
      <c r="C145" s="44">
        <v>892</v>
      </c>
      <c r="D145" s="44">
        <v>395</v>
      </c>
      <c r="E145" s="44">
        <v>-497</v>
      </c>
      <c r="F145" s="80">
        <v>-0.55717488789237668</v>
      </c>
    </row>
    <row r="146" spans="1:6">
      <c r="A146" s="69">
        <v>3371</v>
      </c>
      <c r="B146" s="79" t="s">
        <v>243</v>
      </c>
      <c r="C146" s="44">
        <v>564</v>
      </c>
      <c r="D146" s="44">
        <v>179</v>
      </c>
      <c r="E146" s="44">
        <v>-385</v>
      </c>
      <c r="F146" s="80">
        <v>-0.68262411347517726</v>
      </c>
    </row>
    <row r="147" spans="1:6">
      <c r="A147" s="69">
        <v>3372</v>
      </c>
      <c r="B147" s="79" t="s">
        <v>244</v>
      </c>
      <c r="C147" s="44">
        <v>203</v>
      </c>
      <c r="D147" s="44">
        <v>107</v>
      </c>
      <c r="E147" s="44">
        <v>-96</v>
      </c>
      <c r="F147" s="80">
        <v>-0.47290640394088668</v>
      </c>
    </row>
    <row r="148" spans="1:6">
      <c r="A148" s="69">
        <v>3379</v>
      </c>
      <c r="B148" s="79" t="s">
        <v>245</v>
      </c>
      <c r="C148" s="44">
        <v>106</v>
      </c>
      <c r="D148" s="44">
        <v>0</v>
      </c>
      <c r="E148" s="44">
        <v>-106</v>
      </c>
      <c r="F148" s="80">
        <v>-1</v>
      </c>
    </row>
    <row r="149" spans="1:6">
      <c r="A149" s="69">
        <v>339</v>
      </c>
      <c r="B149" s="79" t="s">
        <v>246</v>
      </c>
      <c r="C149" s="44">
        <v>3991</v>
      </c>
      <c r="D149" s="44">
        <v>2096</v>
      </c>
      <c r="E149" s="44">
        <v>-1895</v>
      </c>
      <c r="F149" s="80">
        <v>-0.47481834126785266</v>
      </c>
    </row>
    <row r="150" spans="1:6">
      <c r="A150" s="69">
        <v>3391</v>
      </c>
      <c r="B150" s="79" t="s">
        <v>247</v>
      </c>
      <c r="C150" s="44">
        <v>2324</v>
      </c>
      <c r="D150" s="44">
        <v>1043</v>
      </c>
      <c r="E150" s="44">
        <v>-1281</v>
      </c>
      <c r="F150" s="80">
        <v>-0.5512048192771084</v>
      </c>
    </row>
    <row r="151" spans="1:6">
      <c r="A151" s="69">
        <v>3399</v>
      </c>
      <c r="B151" s="79" t="s">
        <v>248</v>
      </c>
      <c r="C151" s="44">
        <v>1666</v>
      </c>
      <c r="D151" s="44">
        <v>1053</v>
      </c>
      <c r="E151" s="44">
        <v>-613</v>
      </c>
      <c r="F151" s="80">
        <v>-0.3679471788715486</v>
      </c>
    </row>
    <row r="152" spans="1:6">
      <c r="A152" s="73"/>
      <c r="B152" s="149" t="s">
        <v>74</v>
      </c>
      <c r="C152" s="71">
        <v>892500</v>
      </c>
      <c r="D152" s="71">
        <v>873735</v>
      </c>
      <c r="E152" s="71">
        <v>-18765</v>
      </c>
      <c r="F152" s="72">
        <v>-2.1025210084033612E-2</v>
      </c>
    </row>
    <row r="153" spans="1:6">
      <c r="A153" s="73"/>
      <c r="B153" s="74" t="s">
        <v>505</v>
      </c>
      <c r="C153" s="71">
        <v>151366</v>
      </c>
      <c r="D153" s="71">
        <v>135436</v>
      </c>
      <c r="E153" s="71">
        <v>-15930</v>
      </c>
      <c r="F153" s="72">
        <v>-0.10524159983087351</v>
      </c>
    </row>
    <row r="154" spans="1:6">
      <c r="A154" s="75">
        <v>22</v>
      </c>
      <c r="B154" s="76" t="s">
        <v>78</v>
      </c>
      <c r="C154" s="77">
        <v>4288</v>
      </c>
      <c r="D154" s="77">
        <v>3530</v>
      </c>
      <c r="E154" s="77">
        <v>-758</v>
      </c>
      <c r="F154" s="78">
        <v>-0.1767723880597015</v>
      </c>
    </row>
    <row r="155" spans="1:6">
      <c r="A155" s="69">
        <v>221</v>
      </c>
      <c r="B155" s="79" t="s">
        <v>78</v>
      </c>
      <c r="C155" s="44">
        <v>4288</v>
      </c>
      <c r="D155" s="44">
        <v>3530</v>
      </c>
      <c r="E155" s="44">
        <v>-758</v>
      </c>
      <c r="F155" s="80">
        <v>-0.1767723880597015</v>
      </c>
    </row>
    <row r="156" spans="1:6">
      <c r="A156" s="69">
        <v>2211</v>
      </c>
      <c r="B156" s="79" t="s">
        <v>250</v>
      </c>
      <c r="C156" s="44">
        <v>2480</v>
      </c>
      <c r="D156" s="44">
        <v>1729</v>
      </c>
      <c r="E156" s="44">
        <v>-751</v>
      </c>
      <c r="F156" s="80">
        <v>-0.30282258064516127</v>
      </c>
    </row>
    <row r="157" spans="1:6">
      <c r="A157" s="69">
        <v>2212</v>
      </c>
      <c r="B157" s="79" t="s">
        <v>251</v>
      </c>
      <c r="C157" s="44">
        <v>223</v>
      </c>
      <c r="D157" s="44">
        <v>1127</v>
      </c>
      <c r="E157" s="44">
        <v>904</v>
      </c>
      <c r="F157" s="80">
        <v>4.0538116591928253</v>
      </c>
    </row>
    <row r="158" spans="1:6">
      <c r="A158" s="69">
        <v>2213</v>
      </c>
      <c r="B158" s="79" t="s">
        <v>252</v>
      </c>
      <c r="C158" s="44">
        <v>843</v>
      </c>
      <c r="D158" s="44">
        <v>85</v>
      </c>
      <c r="E158" s="44">
        <v>-758</v>
      </c>
      <c r="F158" s="80">
        <v>-0.89916963226571767</v>
      </c>
    </row>
    <row r="159" spans="1:6">
      <c r="A159" s="75">
        <v>42</v>
      </c>
      <c r="B159" s="76" t="s">
        <v>70</v>
      </c>
      <c r="C159" s="77">
        <v>31685</v>
      </c>
      <c r="D159" s="77">
        <v>27395</v>
      </c>
      <c r="E159" s="77">
        <v>-4290</v>
      </c>
      <c r="F159" s="78">
        <v>-0.13539529745936563</v>
      </c>
    </row>
    <row r="160" spans="1:6">
      <c r="A160" s="69">
        <v>423</v>
      </c>
      <c r="B160" s="79" t="s">
        <v>253</v>
      </c>
      <c r="C160" s="44">
        <v>17095</v>
      </c>
      <c r="D160" s="44">
        <v>12891</v>
      </c>
      <c r="E160" s="44">
        <v>-4204</v>
      </c>
      <c r="F160" s="80">
        <v>-0.24591985960807253</v>
      </c>
    </row>
    <row r="161" spans="1:6">
      <c r="A161" s="69">
        <v>4231</v>
      </c>
      <c r="B161" s="79" t="s">
        <v>254</v>
      </c>
      <c r="C161" s="44">
        <v>692</v>
      </c>
      <c r="D161" s="44">
        <v>679</v>
      </c>
      <c r="E161" s="44">
        <v>-13</v>
      </c>
      <c r="F161" s="80">
        <v>-1.8786127167630059E-2</v>
      </c>
    </row>
    <row r="162" spans="1:6">
      <c r="A162" s="69">
        <v>4232</v>
      </c>
      <c r="B162" s="79" t="s">
        <v>255</v>
      </c>
      <c r="C162" s="44">
        <v>1034</v>
      </c>
      <c r="D162" s="44">
        <v>630</v>
      </c>
      <c r="E162" s="44">
        <v>-404</v>
      </c>
      <c r="F162" s="80">
        <v>-0.390715667311412</v>
      </c>
    </row>
    <row r="163" spans="1:6">
      <c r="A163" s="69">
        <v>4233</v>
      </c>
      <c r="B163" s="79" t="s">
        <v>256</v>
      </c>
      <c r="C163" s="44">
        <v>1163</v>
      </c>
      <c r="D163" s="44">
        <v>1102</v>
      </c>
      <c r="E163" s="44">
        <v>-61</v>
      </c>
      <c r="F163" s="80">
        <v>-5.2450558899398106E-2</v>
      </c>
    </row>
    <row r="164" spans="1:6">
      <c r="A164" s="69">
        <v>4234</v>
      </c>
      <c r="B164" s="79" t="s">
        <v>257</v>
      </c>
      <c r="C164" s="44">
        <v>6947</v>
      </c>
      <c r="D164" s="44">
        <v>4766</v>
      </c>
      <c r="E164" s="44">
        <v>-2181</v>
      </c>
      <c r="F164" s="80">
        <v>-0.31394846696415718</v>
      </c>
    </row>
    <row r="165" spans="1:6">
      <c r="A165" s="69">
        <v>4235</v>
      </c>
      <c r="B165" s="79" t="s">
        <v>258</v>
      </c>
      <c r="C165" s="44">
        <v>360</v>
      </c>
      <c r="D165" s="44">
        <v>263</v>
      </c>
      <c r="E165" s="44">
        <v>-97</v>
      </c>
      <c r="F165" s="80">
        <v>-0.26944444444444443</v>
      </c>
    </row>
    <row r="166" spans="1:6">
      <c r="A166" s="69">
        <v>4236</v>
      </c>
      <c r="B166" s="79" t="s">
        <v>259</v>
      </c>
      <c r="C166" s="44">
        <v>2988</v>
      </c>
      <c r="D166" s="44">
        <v>1713</v>
      </c>
      <c r="E166" s="44">
        <v>-1275</v>
      </c>
      <c r="F166" s="80">
        <v>-0.42670682730923692</v>
      </c>
    </row>
    <row r="167" spans="1:6">
      <c r="A167" s="69">
        <v>4237</v>
      </c>
      <c r="B167" s="79" t="s">
        <v>260</v>
      </c>
      <c r="C167" s="44">
        <v>1037</v>
      </c>
      <c r="D167" s="44">
        <v>1359</v>
      </c>
      <c r="E167" s="44">
        <v>322</v>
      </c>
      <c r="F167" s="80">
        <v>0.31051108968177432</v>
      </c>
    </row>
    <row r="168" spans="1:6">
      <c r="A168" s="69">
        <v>4238</v>
      </c>
      <c r="B168" s="79" t="s">
        <v>261</v>
      </c>
      <c r="C168" s="44">
        <v>1887</v>
      </c>
      <c r="D168" s="44">
        <v>1395</v>
      </c>
      <c r="E168" s="44">
        <v>-492</v>
      </c>
      <c r="F168" s="80">
        <v>-0.26073131955484896</v>
      </c>
    </row>
    <row r="169" spans="1:6">
      <c r="A169" s="69">
        <v>4239</v>
      </c>
      <c r="B169" s="79" t="s">
        <v>262</v>
      </c>
      <c r="C169" s="44">
        <v>989</v>
      </c>
      <c r="D169" s="44">
        <v>984</v>
      </c>
      <c r="E169" s="44">
        <v>-5</v>
      </c>
      <c r="F169" s="80">
        <v>-5.0556117290192111E-3</v>
      </c>
    </row>
    <row r="170" spans="1:6">
      <c r="A170" s="69">
        <v>424</v>
      </c>
      <c r="B170" s="79" t="s">
        <v>263</v>
      </c>
      <c r="C170" s="44">
        <v>11123</v>
      </c>
      <c r="D170" s="44">
        <v>11091</v>
      </c>
      <c r="E170" s="44">
        <v>-32</v>
      </c>
      <c r="F170" s="80">
        <v>-2.8769216937876473E-3</v>
      </c>
    </row>
    <row r="171" spans="1:6">
      <c r="A171" s="69">
        <v>4241</v>
      </c>
      <c r="B171" s="79" t="s">
        <v>264</v>
      </c>
      <c r="C171" s="44">
        <v>1570</v>
      </c>
      <c r="D171" s="44">
        <v>1204</v>
      </c>
      <c r="E171" s="44">
        <v>-366</v>
      </c>
      <c r="F171" s="80">
        <v>-0.23312101910828026</v>
      </c>
    </row>
    <row r="172" spans="1:6">
      <c r="A172" s="69">
        <v>4242</v>
      </c>
      <c r="B172" s="79" t="s">
        <v>265</v>
      </c>
      <c r="C172" s="44">
        <v>777</v>
      </c>
      <c r="D172" s="44">
        <v>1574</v>
      </c>
      <c r="E172" s="44">
        <v>797</v>
      </c>
      <c r="F172" s="80">
        <v>1.0257400257400258</v>
      </c>
    </row>
    <row r="173" spans="1:6">
      <c r="A173" s="69">
        <v>4243</v>
      </c>
      <c r="B173" s="79" t="s">
        <v>266</v>
      </c>
      <c r="C173" s="44">
        <v>794</v>
      </c>
      <c r="D173" s="44">
        <v>575</v>
      </c>
      <c r="E173" s="44">
        <v>-219</v>
      </c>
      <c r="F173" s="80">
        <v>-0.27581863979848864</v>
      </c>
    </row>
    <row r="174" spans="1:6">
      <c r="A174" s="69">
        <v>4244</v>
      </c>
      <c r="B174" s="79" t="s">
        <v>267</v>
      </c>
      <c r="C174" s="44">
        <v>4660</v>
      </c>
      <c r="D174" s="44">
        <v>5324</v>
      </c>
      <c r="E174" s="44">
        <v>664</v>
      </c>
      <c r="F174" s="80">
        <v>0.1424892703862661</v>
      </c>
    </row>
    <row r="175" spans="1:6">
      <c r="A175" s="69">
        <v>4246</v>
      </c>
      <c r="B175" s="79" t="s">
        <v>269</v>
      </c>
      <c r="C175" s="44">
        <v>652</v>
      </c>
      <c r="D175" s="44">
        <v>255</v>
      </c>
      <c r="E175" s="44">
        <v>-397</v>
      </c>
      <c r="F175" s="80">
        <v>-0.60889570552147243</v>
      </c>
    </row>
    <row r="176" spans="1:6">
      <c r="A176" s="69">
        <v>4247</v>
      </c>
      <c r="B176" s="79" t="s">
        <v>270</v>
      </c>
      <c r="C176" s="44">
        <v>479</v>
      </c>
      <c r="D176" s="44">
        <v>328</v>
      </c>
      <c r="E176" s="44">
        <v>-151</v>
      </c>
      <c r="F176" s="80">
        <v>-0.31524008350730687</v>
      </c>
    </row>
    <row r="177" spans="1:6">
      <c r="A177" s="69">
        <v>4248</v>
      </c>
      <c r="B177" s="79" t="s">
        <v>271</v>
      </c>
      <c r="C177" s="44">
        <v>701</v>
      </c>
      <c r="D177" s="44">
        <v>813</v>
      </c>
      <c r="E177" s="44">
        <v>112</v>
      </c>
      <c r="F177" s="80">
        <v>0.15977175463623394</v>
      </c>
    </row>
    <row r="178" spans="1:6">
      <c r="A178" s="69">
        <v>4249</v>
      </c>
      <c r="B178" s="79" t="s">
        <v>272</v>
      </c>
      <c r="C178" s="44">
        <v>1356</v>
      </c>
      <c r="D178" s="44">
        <v>985</v>
      </c>
      <c r="E178" s="44">
        <v>-371</v>
      </c>
      <c r="F178" s="80">
        <v>-0.27359882005899705</v>
      </c>
    </row>
    <row r="179" spans="1:6">
      <c r="A179" s="69">
        <v>425</v>
      </c>
      <c r="B179" s="79" t="s">
        <v>273</v>
      </c>
      <c r="C179" s="44">
        <v>3467</v>
      </c>
      <c r="D179" s="44">
        <v>3412</v>
      </c>
      <c r="E179" s="44">
        <v>-55</v>
      </c>
      <c r="F179" s="80">
        <v>-1.5863859244303433E-2</v>
      </c>
    </row>
    <row r="180" spans="1:6">
      <c r="A180" s="69">
        <v>4251</v>
      </c>
      <c r="B180" s="79" t="s">
        <v>273</v>
      </c>
      <c r="C180" s="44">
        <v>3467</v>
      </c>
      <c r="D180" s="44">
        <v>3412</v>
      </c>
      <c r="E180" s="44">
        <v>-55</v>
      </c>
      <c r="F180" s="80">
        <v>-1.5863859244303433E-2</v>
      </c>
    </row>
    <row r="181" spans="1:6">
      <c r="A181" s="75">
        <v>43</v>
      </c>
      <c r="B181" s="76" t="s">
        <v>72</v>
      </c>
      <c r="C181" s="77">
        <v>68495</v>
      </c>
      <c r="D181" s="77">
        <v>65290</v>
      </c>
      <c r="E181" s="77">
        <v>-3205</v>
      </c>
      <c r="F181" s="78">
        <v>-4.6791736623111174E-2</v>
      </c>
    </row>
    <row r="182" spans="1:6">
      <c r="A182" s="69">
        <v>441</v>
      </c>
      <c r="B182" s="79" t="s">
        <v>274</v>
      </c>
      <c r="C182" s="44">
        <v>5167</v>
      </c>
      <c r="D182" s="44">
        <v>4717</v>
      </c>
      <c r="E182" s="44">
        <v>-450</v>
      </c>
      <c r="F182" s="80">
        <v>-8.7091155409328436E-2</v>
      </c>
    </row>
    <row r="183" spans="1:6">
      <c r="A183" s="69">
        <v>4411</v>
      </c>
      <c r="B183" s="79" t="s">
        <v>275</v>
      </c>
      <c r="C183" s="44">
        <v>3659</v>
      </c>
      <c r="D183" s="44">
        <v>3313</v>
      </c>
      <c r="E183" s="44">
        <v>-346</v>
      </c>
      <c r="F183" s="80">
        <v>-9.4561355561628854E-2</v>
      </c>
    </row>
    <row r="184" spans="1:6">
      <c r="A184" s="69">
        <v>4412</v>
      </c>
      <c r="B184" s="79" t="s">
        <v>276</v>
      </c>
      <c r="C184" s="44">
        <v>189</v>
      </c>
      <c r="D184" s="44">
        <v>179</v>
      </c>
      <c r="E184" s="44">
        <v>-10</v>
      </c>
      <c r="F184" s="80">
        <v>-5.2910052910052907E-2</v>
      </c>
    </row>
    <row r="185" spans="1:6">
      <c r="A185" s="69">
        <v>4413</v>
      </c>
      <c r="B185" s="79" t="s">
        <v>277</v>
      </c>
      <c r="C185" s="44">
        <v>1318</v>
      </c>
      <c r="D185" s="44">
        <v>1225</v>
      </c>
      <c r="E185" s="44">
        <v>-93</v>
      </c>
      <c r="F185" s="80">
        <v>-7.0561456752655544E-2</v>
      </c>
    </row>
    <row r="186" spans="1:6">
      <c r="A186" s="69">
        <v>442</v>
      </c>
      <c r="B186" s="79" t="s">
        <v>278</v>
      </c>
      <c r="C186" s="44">
        <v>2134</v>
      </c>
      <c r="D186" s="44">
        <v>2340</v>
      </c>
      <c r="E186" s="44">
        <v>206</v>
      </c>
      <c r="F186" s="80">
        <v>9.6532333645735713E-2</v>
      </c>
    </row>
    <row r="187" spans="1:6">
      <c r="A187" s="69">
        <v>4421</v>
      </c>
      <c r="B187" s="79" t="s">
        <v>279</v>
      </c>
      <c r="C187" s="44">
        <v>872</v>
      </c>
      <c r="D187" s="44">
        <v>908</v>
      </c>
      <c r="E187" s="44">
        <v>36</v>
      </c>
      <c r="F187" s="80">
        <v>4.1284403669724773E-2</v>
      </c>
    </row>
    <row r="188" spans="1:6">
      <c r="A188" s="69">
        <v>4422</v>
      </c>
      <c r="B188" s="79" t="s">
        <v>280</v>
      </c>
      <c r="C188" s="44">
        <v>1262</v>
      </c>
      <c r="D188" s="44">
        <v>1432</v>
      </c>
      <c r="E188" s="44">
        <v>170</v>
      </c>
      <c r="F188" s="80">
        <v>0.1347068145800317</v>
      </c>
    </row>
    <row r="189" spans="1:6">
      <c r="A189" s="69">
        <v>443</v>
      </c>
      <c r="B189" s="79" t="s">
        <v>281</v>
      </c>
      <c r="C189" s="44">
        <v>3071</v>
      </c>
      <c r="D189" s="44">
        <v>2975</v>
      </c>
      <c r="E189" s="44">
        <v>-96</v>
      </c>
      <c r="F189" s="80">
        <v>-3.1260175838489092E-2</v>
      </c>
    </row>
    <row r="190" spans="1:6">
      <c r="A190" s="69">
        <v>4431</v>
      </c>
      <c r="B190" s="79" t="s">
        <v>281</v>
      </c>
      <c r="C190" s="44">
        <v>3071</v>
      </c>
      <c r="D190" s="44">
        <v>2975</v>
      </c>
      <c r="E190" s="44">
        <v>-96</v>
      </c>
      <c r="F190" s="80">
        <v>-3.1260175838489092E-2</v>
      </c>
    </row>
    <row r="191" spans="1:6">
      <c r="A191" s="69">
        <v>444</v>
      </c>
      <c r="B191" s="79" t="s">
        <v>282</v>
      </c>
      <c r="C191" s="44">
        <v>3782</v>
      </c>
      <c r="D191" s="44">
        <v>3764</v>
      </c>
      <c r="E191" s="44">
        <v>-18</v>
      </c>
      <c r="F191" s="80">
        <v>-4.7593865679534638E-3</v>
      </c>
    </row>
    <row r="192" spans="1:6">
      <c r="A192" s="69">
        <v>4441</v>
      </c>
      <c r="B192" s="79" t="s">
        <v>283</v>
      </c>
      <c r="C192" s="44">
        <v>3575</v>
      </c>
      <c r="D192" s="44">
        <v>3588</v>
      </c>
      <c r="E192" s="44">
        <v>13</v>
      </c>
      <c r="F192" s="80">
        <v>3.6363636363636364E-3</v>
      </c>
    </row>
    <row r="193" spans="1:6">
      <c r="A193" s="69">
        <v>4442</v>
      </c>
      <c r="B193" s="79" t="s">
        <v>284</v>
      </c>
      <c r="C193" s="44">
        <v>175</v>
      </c>
      <c r="D193" s="44">
        <v>148</v>
      </c>
      <c r="E193" s="44">
        <v>-27</v>
      </c>
      <c r="F193" s="80">
        <v>-0.15428571428571428</v>
      </c>
    </row>
    <row r="194" spans="1:6">
      <c r="A194" s="69">
        <v>445</v>
      </c>
      <c r="B194" s="79" t="s">
        <v>285</v>
      </c>
      <c r="C194" s="44">
        <v>18647</v>
      </c>
      <c r="D194" s="44">
        <v>18202</v>
      </c>
      <c r="E194" s="44">
        <v>-445</v>
      </c>
      <c r="F194" s="80">
        <v>-2.3864428594411971E-2</v>
      </c>
    </row>
    <row r="195" spans="1:6">
      <c r="A195" s="69">
        <v>4451</v>
      </c>
      <c r="B195" s="79" t="s">
        <v>286</v>
      </c>
      <c r="C195" s="44">
        <v>15346</v>
      </c>
      <c r="D195" s="44">
        <v>15215</v>
      </c>
      <c r="E195" s="44">
        <v>-131</v>
      </c>
      <c r="F195" s="80">
        <v>-8.5364264303401539E-3</v>
      </c>
    </row>
    <row r="196" spans="1:6">
      <c r="A196" s="69">
        <v>4452</v>
      </c>
      <c r="B196" s="79" t="s">
        <v>287</v>
      </c>
      <c r="C196" s="44">
        <v>1728</v>
      </c>
      <c r="D196" s="44">
        <v>1417</v>
      </c>
      <c r="E196" s="44">
        <v>-311</v>
      </c>
      <c r="F196" s="80">
        <v>-0.17997685185185186</v>
      </c>
    </row>
    <row r="197" spans="1:6">
      <c r="A197" s="69">
        <v>4453</v>
      </c>
      <c r="B197" s="79" t="s">
        <v>288</v>
      </c>
      <c r="C197" s="44">
        <v>1573</v>
      </c>
      <c r="D197" s="44">
        <v>1570</v>
      </c>
      <c r="E197" s="44">
        <v>-3</v>
      </c>
      <c r="F197" s="80">
        <v>-1.9071837253655435E-3</v>
      </c>
    </row>
    <row r="198" spans="1:6">
      <c r="A198" s="69">
        <v>446</v>
      </c>
      <c r="B198" s="79" t="s">
        <v>289</v>
      </c>
      <c r="C198" s="44">
        <v>6269</v>
      </c>
      <c r="D198" s="44">
        <v>6265</v>
      </c>
      <c r="E198" s="44">
        <v>-4</v>
      </c>
      <c r="F198" s="80">
        <v>-6.3806029669803796E-4</v>
      </c>
    </row>
    <row r="199" spans="1:6">
      <c r="A199" s="69">
        <v>4461</v>
      </c>
      <c r="B199" s="79" t="s">
        <v>289</v>
      </c>
      <c r="C199" s="44">
        <v>6269</v>
      </c>
      <c r="D199" s="44">
        <v>6265</v>
      </c>
      <c r="E199" s="44">
        <v>-4</v>
      </c>
      <c r="F199" s="80">
        <v>-6.3806029669803796E-4</v>
      </c>
    </row>
    <row r="200" spans="1:6">
      <c r="A200" s="69">
        <v>447</v>
      </c>
      <c r="B200" s="79" t="s">
        <v>290</v>
      </c>
      <c r="C200" s="44">
        <v>1598</v>
      </c>
      <c r="D200" s="44">
        <v>1397</v>
      </c>
      <c r="E200" s="44">
        <v>-201</v>
      </c>
      <c r="F200" s="80">
        <v>-0.12578222778473092</v>
      </c>
    </row>
    <row r="201" spans="1:6">
      <c r="A201" s="69">
        <v>4471</v>
      </c>
      <c r="B201" s="79" t="s">
        <v>290</v>
      </c>
      <c r="C201" s="44">
        <v>1598</v>
      </c>
      <c r="D201" s="44">
        <v>1397</v>
      </c>
      <c r="E201" s="44">
        <v>-201</v>
      </c>
      <c r="F201" s="80">
        <v>-0.12578222778473092</v>
      </c>
    </row>
    <row r="202" spans="1:6">
      <c r="A202" s="69">
        <v>448</v>
      </c>
      <c r="B202" s="79" t="s">
        <v>291</v>
      </c>
      <c r="C202" s="44">
        <v>9936</v>
      </c>
      <c r="D202" s="44">
        <v>9851</v>
      </c>
      <c r="E202" s="44">
        <v>-85</v>
      </c>
      <c r="F202" s="80">
        <v>-8.5547504025764894E-3</v>
      </c>
    </row>
    <row r="203" spans="1:6">
      <c r="A203" s="69">
        <v>4481</v>
      </c>
      <c r="B203" s="79" t="s">
        <v>292</v>
      </c>
      <c r="C203" s="44">
        <v>7521</v>
      </c>
      <c r="D203" s="44">
        <v>7572</v>
      </c>
      <c r="E203" s="44">
        <v>51</v>
      </c>
      <c r="F203" s="80">
        <v>6.7810131631431993E-3</v>
      </c>
    </row>
    <row r="204" spans="1:6">
      <c r="A204" s="69">
        <v>4482</v>
      </c>
      <c r="B204" s="79" t="s">
        <v>293</v>
      </c>
      <c r="C204" s="44">
        <v>1195</v>
      </c>
      <c r="D204" s="44">
        <v>1257</v>
      </c>
      <c r="E204" s="44">
        <v>62</v>
      </c>
      <c r="F204" s="80">
        <v>5.1882845188284517E-2</v>
      </c>
    </row>
    <row r="205" spans="1:6">
      <c r="A205" s="69">
        <v>4483</v>
      </c>
      <c r="B205" s="79" t="s">
        <v>294</v>
      </c>
      <c r="C205" s="44">
        <v>1220</v>
      </c>
      <c r="D205" s="44">
        <v>1021</v>
      </c>
      <c r="E205" s="44">
        <v>-199</v>
      </c>
      <c r="F205" s="80">
        <v>-0.16311475409836065</v>
      </c>
    </row>
    <row r="206" spans="1:6">
      <c r="A206" s="69">
        <v>451</v>
      </c>
      <c r="B206" s="79" t="s">
        <v>295</v>
      </c>
      <c r="C206" s="44">
        <v>4654</v>
      </c>
      <c r="D206" s="44">
        <v>4185</v>
      </c>
      <c r="E206" s="44">
        <v>-469</v>
      </c>
      <c r="F206" s="80">
        <v>-0.10077352814782982</v>
      </c>
    </row>
    <row r="207" spans="1:6">
      <c r="A207" s="69">
        <v>4511</v>
      </c>
      <c r="B207" s="79" t="s">
        <v>296</v>
      </c>
      <c r="C207" s="44">
        <v>2515</v>
      </c>
      <c r="D207" s="44">
        <v>2408</v>
      </c>
      <c r="E207" s="44">
        <v>-107</v>
      </c>
      <c r="F207" s="80">
        <v>-4.254473161033797E-2</v>
      </c>
    </row>
    <row r="208" spans="1:6">
      <c r="A208" s="69">
        <v>4512</v>
      </c>
      <c r="B208" s="79" t="s">
        <v>297</v>
      </c>
      <c r="C208" s="44">
        <v>2139</v>
      </c>
      <c r="D208" s="44">
        <v>1777</v>
      </c>
      <c r="E208" s="44">
        <v>-362</v>
      </c>
      <c r="F208" s="80">
        <v>-0.16923796166432914</v>
      </c>
    </row>
    <row r="209" spans="1:6">
      <c r="A209" s="69">
        <v>452</v>
      </c>
      <c r="B209" s="79" t="s">
        <v>298</v>
      </c>
      <c r="C209" s="44">
        <v>5913</v>
      </c>
      <c r="D209" s="44">
        <v>5656</v>
      </c>
      <c r="E209" s="44">
        <v>-257</v>
      </c>
      <c r="F209" s="80">
        <v>-4.3463554879079991E-2</v>
      </c>
    </row>
    <row r="210" spans="1:6">
      <c r="A210" s="69">
        <v>4521</v>
      </c>
      <c r="B210" s="79" t="s">
        <v>299</v>
      </c>
      <c r="C210" s="44">
        <v>5265</v>
      </c>
      <c r="D210" s="44">
        <v>4646</v>
      </c>
      <c r="E210" s="44">
        <v>-619</v>
      </c>
      <c r="F210" s="80">
        <v>-0.11756885090218423</v>
      </c>
    </row>
    <row r="211" spans="1:6">
      <c r="A211" s="69">
        <v>4529</v>
      </c>
      <c r="B211" s="79" t="s">
        <v>300</v>
      </c>
      <c r="C211" s="44">
        <v>648</v>
      </c>
      <c r="D211" s="44">
        <v>1010</v>
      </c>
      <c r="E211" s="44">
        <v>362</v>
      </c>
      <c r="F211" s="80">
        <v>0.55864197530864201</v>
      </c>
    </row>
    <row r="212" spans="1:6">
      <c r="A212" s="69">
        <v>453</v>
      </c>
      <c r="B212" s="79" t="s">
        <v>301</v>
      </c>
      <c r="C212" s="44">
        <v>4991</v>
      </c>
      <c r="D212" s="44">
        <v>3863</v>
      </c>
      <c r="E212" s="44">
        <v>-1128</v>
      </c>
      <c r="F212" s="80">
        <v>-0.22600681226207173</v>
      </c>
    </row>
    <row r="213" spans="1:6">
      <c r="A213" s="69">
        <v>4531</v>
      </c>
      <c r="B213" s="79" t="s">
        <v>302</v>
      </c>
      <c r="C213" s="44">
        <v>966</v>
      </c>
      <c r="D213" s="44">
        <v>650</v>
      </c>
      <c r="E213" s="44">
        <v>-316</v>
      </c>
      <c r="F213" s="80">
        <v>-0.32712215320910976</v>
      </c>
    </row>
    <row r="214" spans="1:6">
      <c r="A214" s="69">
        <v>4532</v>
      </c>
      <c r="B214" s="79" t="s">
        <v>303</v>
      </c>
      <c r="C214" s="44">
        <v>2235</v>
      </c>
      <c r="D214" s="44">
        <v>1678</v>
      </c>
      <c r="E214" s="44">
        <v>-557</v>
      </c>
      <c r="F214" s="80">
        <v>-0.24921700223713647</v>
      </c>
    </row>
    <row r="215" spans="1:6">
      <c r="A215" s="69">
        <v>4533</v>
      </c>
      <c r="B215" s="79" t="s">
        <v>304</v>
      </c>
      <c r="C215" s="44">
        <v>475</v>
      </c>
      <c r="D215" s="44">
        <v>436</v>
      </c>
      <c r="E215" s="44">
        <v>-39</v>
      </c>
      <c r="F215" s="80">
        <v>-8.2105263157894737E-2</v>
      </c>
    </row>
    <row r="216" spans="1:6">
      <c r="A216" s="69">
        <v>4539</v>
      </c>
      <c r="B216" s="79" t="s">
        <v>305</v>
      </c>
      <c r="C216" s="44">
        <v>1316</v>
      </c>
      <c r="D216" s="44">
        <v>1100</v>
      </c>
      <c r="E216" s="44">
        <v>-216</v>
      </c>
      <c r="F216" s="80">
        <v>-0.1641337386018237</v>
      </c>
    </row>
    <row r="217" spans="1:6">
      <c r="A217" s="69">
        <v>454</v>
      </c>
      <c r="B217" s="79" t="s">
        <v>306</v>
      </c>
      <c r="C217" s="44">
        <v>2331</v>
      </c>
      <c r="D217" s="44">
        <v>2074</v>
      </c>
      <c r="E217" s="44">
        <v>-257</v>
      </c>
      <c r="F217" s="80">
        <v>-0.11025311025311026</v>
      </c>
    </row>
    <row r="218" spans="1:6">
      <c r="A218" s="69">
        <v>4541</v>
      </c>
      <c r="B218" s="79" t="s">
        <v>307</v>
      </c>
      <c r="C218" s="44">
        <v>305</v>
      </c>
      <c r="D218" s="44">
        <v>1049</v>
      </c>
      <c r="E218" s="44">
        <v>744</v>
      </c>
      <c r="F218" s="80">
        <v>2.4393442622950818</v>
      </c>
    </row>
    <row r="219" spans="1:6">
      <c r="A219" s="69">
        <v>4542</v>
      </c>
      <c r="B219" s="79" t="s">
        <v>308</v>
      </c>
      <c r="C219" s="44">
        <v>181</v>
      </c>
      <c r="D219" s="44">
        <v>204</v>
      </c>
      <c r="E219" s="44">
        <v>23</v>
      </c>
      <c r="F219" s="80">
        <v>0.1270718232044199</v>
      </c>
    </row>
    <row r="220" spans="1:6">
      <c r="A220" s="69">
        <v>4543</v>
      </c>
      <c r="B220" s="79" t="s">
        <v>309</v>
      </c>
      <c r="C220" s="44">
        <v>1248</v>
      </c>
      <c r="D220" s="44">
        <v>821</v>
      </c>
      <c r="E220" s="44">
        <v>-427</v>
      </c>
      <c r="F220" s="80">
        <v>-0.3421474358974359</v>
      </c>
    </row>
    <row r="221" spans="1:6">
      <c r="A221" s="75">
        <v>47</v>
      </c>
      <c r="B221" s="76" t="s">
        <v>310</v>
      </c>
      <c r="C221" s="77">
        <v>46898</v>
      </c>
      <c r="D221" s="77">
        <v>39221</v>
      </c>
      <c r="E221" s="77">
        <v>-7677</v>
      </c>
      <c r="F221" s="78">
        <v>-0.16369567998635337</v>
      </c>
    </row>
    <row r="222" spans="1:6">
      <c r="A222" s="69">
        <v>481</v>
      </c>
      <c r="B222" s="79" t="s">
        <v>311</v>
      </c>
      <c r="C222" s="44">
        <v>11171</v>
      </c>
      <c r="D222" s="44">
        <v>7145</v>
      </c>
      <c r="E222" s="44">
        <v>-4026</v>
      </c>
      <c r="F222" s="80">
        <v>-0.36039745770298093</v>
      </c>
    </row>
    <row r="223" spans="1:6">
      <c r="A223" s="69">
        <v>4811</v>
      </c>
      <c r="B223" s="79" t="s">
        <v>312</v>
      </c>
      <c r="C223" s="44">
        <v>11047</v>
      </c>
      <c r="D223" s="44">
        <v>7095</v>
      </c>
      <c r="E223" s="44">
        <v>-3952</v>
      </c>
      <c r="F223" s="80">
        <v>-0.35774418394134155</v>
      </c>
    </row>
    <row r="224" spans="1:6">
      <c r="A224" s="69">
        <v>4812</v>
      </c>
      <c r="B224" s="79" t="s">
        <v>313</v>
      </c>
      <c r="C224" s="44">
        <v>123</v>
      </c>
      <c r="D224" s="44">
        <v>0</v>
      </c>
      <c r="E224" s="44">
        <v>-123</v>
      </c>
      <c r="F224" s="80">
        <v>-1</v>
      </c>
    </row>
    <row r="225" spans="1:6">
      <c r="A225" s="69">
        <v>483</v>
      </c>
      <c r="B225" s="79" t="s">
        <v>314</v>
      </c>
      <c r="C225" s="44">
        <v>53</v>
      </c>
      <c r="D225" s="44">
        <v>0</v>
      </c>
      <c r="E225" s="44">
        <v>-53</v>
      </c>
      <c r="F225" s="80">
        <v>-1</v>
      </c>
    </row>
    <row r="226" spans="1:6">
      <c r="A226" s="69">
        <v>4831</v>
      </c>
      <c r="B226" s="79" t="s">
        <v>315</v>
      </c>
      <c r="C226" s="44">
        <v>26</v>
      </c>
      <c r="D226" s="44">
        <v>0</v>
      </c>
      <c r="E226" s="44">
        <v>-26</v>
      </c>
      <c r="F226" s="80">
        <v>-1</v>
      </c>
    </row>
    <row r="227" spans="1:6">
      <c r="A227" s="69">
        <v>4832</v>
      </c>
      <c r="B227" s="79" t="s">
        <v>316</v>
      </c>
      <c r="C227" s="44">
        <v>27</v>
      </c>
      <c r="D227" s="44">
        <v>0</v>
      </c>
      <c r="E227" s="44">
        <v>-27</v>
      </c>
      <c r="F227" s="80">
        <v>-1</v>
      </c>
    </row>
    <row r="228" spans="1:6">
      <c r="A228" s="69">
        <v>484</v>
      </c>
      <c r="B228" s="79" t="s">
        <v>317</v>
      </c>
      <c r="C228" s="44">
        <v>3925</v>
      </c>
      <c r="D228" s="44">
        <v>3021</v>
      </c>
      <c r="E228" s="44">
        <v>-904</v>
      </c>
      <c r="F228" s="80">
        <v>-0.23031847133757963</v>
      </c>
    </row>
    <row r="229" spans="1:6">
      <c r="A229" s="69">
        <v>4841</v>
      </c>
      <c r="B229" s="79" t="s">
        <v>318</v>
      </c>
      <c r="C229" s="44">
        <v>2132</v>
      </c>
      <c r="D229" s="44">
        <v>1500</v>
      </c>
      <c r="E229" s="44">
        <v>-632</v>
      </c>
      <c r="F229" s="80">
        <v>-0.29643527204502812</v>
      </c>
    </row>
    <row r="230" spans="1:6">
      <c r="A230" s="69">
        <v>4842</v>
      </c>
      <c r="B230" s="79" t="s">
        <v>319</v>
      </c>
      <c r="C230" s="44">
        <v>1793</v>
      </c>
      <c r="D230" s="44">
        <v>1522</v>
      </c>
      <c r="E230" s="44">
        <v>-271</v>
      </c>
      <c r="F230" s="80">
        <v>-0.15114333519241493</v>
      </c>
    </row>
    <row r="231" spans="1:6">
      <c r="A231" s="69">
        <v>485</v>
      </c>
      <c r="B231" s="79" t="s">
        <v>320</v>
      </c>
      <c r="C231" s="44">
        <v>10161</v>
      </c>
      <c r="D231" s="44">
        <v>11314</v>
      </c>
      <c r="E231" s="44">
        <v>1153</v>
      </c>
      <c r="F231" s="80">
        <v>0.11347308335793721</v>
      </c>
    </row>
    <row r="232" spans="1:6">
      <c r="A232" s="69">
        <v>4851</v>
      </c>
      <c r="B232" s="79" t="s">
        <v>321</v>
      </c>
      <c r="C232" s="44">
        <v>135</v>
      </c>
      <c r="D232" s="44">
        <v>211</v>
      </c>
      <c r="E232" s="44">
        <v>76</v>
      </c>
      <c r="F232" s="80">
        <v>0.562962962962963</v>
      </c>
    </row>
    <row r="233" spans="1:6">
      <c r="A233" s="69">
        <v>4852</v>
      </c>
      <c r="B233" s="79" t="s">
        <v>322</v>
      </c>
      <c r="C233" s="44">
        <v>174</v>
      </c>
      <c r="D233" s="44">
        <v>182</v>
      </c>
      <c r="E233" s="44">
        <v>8</v>
      </c>
      <c r="F233" s="80">
        <v>4.5977011494252873E-2</v>
      </c>
    </row>
    <row r="234" spans="1:6">
      <c r="A234" s="69">
        <v>4853</v>
      </c>
      <c r="B234" s="79" t="s">
        <v>323</v>
      </c>
      <c r="C234" s="44">
        <v>1522</v>
      </c>
      <c r="D234" s="44">
        <v>1547</v>
      </c>
      <c r="E234" s="44">
        <v>25</v>
      </c>
      <c r="F234" s="80">
        <v>1.6425755584756899E-2</v>
      </c>
    </row>
    <row r="235" spans="1:6">
      <c r="A235" s="69">
        <v>4854</v>
      </c>
      <c r="B235" s="79" t="s">
        <v>324</v>
      </c>
      <c r="C235" s="44">
        <v>176</v>
      </c>
      <c r="D235" s="44">
        <v>786</v>
      </c>
      <c r="E235" s="44">
        <v>610</v>
      </c>
      <c r="F235" s="80">
        <v>3.4659090909090908</v>
      </c>
    </row>
    <row r="236" spans="1:6">
      <c r="A236" s="69">
        <v>4855</v>
      </c>
      <c r="B236" s="79" t="s">
        <v>325</v>
      </c>
      <c r="C236" s="44">
        <v>829</v>
      </c>
      <c r="D236" s="44">
        <v>641</v>
      </c>
      <c r="E236" s="44">
        <v>-188</v>
      </c>
      <c r="F236" s="80">
        <v>-0.22677925211097708</v>
      </c>
    </row>
    <row r="237" spans="1:6">
      <c r="A237" s="69">
        <v>4859</v>
      </c>
      <c r="B237" s="79" t="s">
        <v>326</v>
      </c>
      <c r="C237" s="44">
        <v>306</v>
      </c>
      <c r="D237" s="44">
        <v>381</v>
      </c>
      <c r="E237" s="44">
        <v>75</v>
      </c>
      <c r="F237" s="80">
        <v>0.24509803921568626</v>
      </c>
    </row>
    <row r="238" spans="1:6">
      <c r="A238" s="69">
        <v>487</v>
      </c>
      <c r="B238" s="79" t="s">
        <v>329</v>
      </c>
      <c r="C238" s="44">
        <v>629</v>
      </c>
      <c r="D238" s="44">
        <v>620</v>
      </c>
      <c r="E238" s="44">
        <v>-9</v>
      </c>
      <c r="F238" s="80">
        <v>-1.4308426073131956E-2</v>
      </c>
    </row>
    <row r="239" spans="1:6">
      <c r="A239" s="69">
        <v>4871</v>
      </c>
      <c r="B239" s="79" t="s">
        <v>330</v>
      </c>
      <c r="C239" s="44">
        <v>281</v>
      </c>
      <c r="D239" s="44">
        <v>281</v>
      </c>
      <c r="E239" s="44">
        <v>0</v>
      </c>
      <c r="F239" s="80">
        <v>0</v>
      </c>
    </row>
    <row r="240" spans="1:6">
      <c r="A240" s="69">
        <v>4872</v>
      </c>
      <c r="B240" s="79" t="s">
        <v>331</v>
      </c>
      <c r="C240" s="44">
        <v>348</v>
      </c>
      <c r="D240" s="44">
        <v>290</v>
      </c>
      <c r="E240" s="44">
        <v>-58</v>
      </c>
      <c r="F240" s="80">
        <v>-0.16666666666666666</v>
      </c>
    </row>
    <row r="241" spans="1:6">
      <c r="A241" s="69">
        <v>488</v>
      </c>
      <c r="B241" s="79" t="s">
        <v>333</v>
      </c>
      <c r="C241" s="44">
        <v>6190</v>
      </c>
      <c r="D241" s="44">
        <v>5376</v>
      </c>
      <c r="E241" s="44">
        <v>-814</v>
      </c>
      <c r="F241" s="80">
        <v>-0.13150242326332795</v>
      </c>
    </row>
    <row r="242" spans="1:6">
      <c r="A242" s="69">
        <v>4881</v>
      </c>
      <c r="B242" s="79" t="s">
        <v>334</v>
      </c>
      <c r="C242" s="44">
        <v>1245</v>
      </c>
      <c r="D242" s="44">
        <v>964</v>
      </c>
      <c r="E242" s="44">
        <v>-281</v>
      </c>
      <c r="F242" s="80">
        <v>-0.22570281124497993</v>
      </c>
    </row>
    <row r="243" spans="1:6">
      <c r="A243" s="69">
        <v>4882</v>
      </c>
      <c r="B243" s="79" t="s">
        <v>335</v>
      </c>
      <c r="C243" s="44">
        <v>0</v>
      </c>
      <c r="D243" s="44">
        <v>0</v>
      </c>
      <c r="E243" s="44">
        <v>0</v>
      </c>
      <c r="F243" s="80" t="e">
        <v>#DIV/0!</v>
      </c>
    </row>
    <row r="244" spans="1:6">
      <c r="A244" s="69">
        <v>4883</v>
      </c>
      <c r="B244" s="79" t="s">
        <v>336</v>
      </c>
      <c r="C244" s="44">
        <v>255</v>
      </c>
      <c r="D244" s="44">
        <v>211</v>
      </c>
      <c r="E244" s="44">
        <v>-44</v>
      </c>
      <c r="F244" s="80">
        <v>-0.17254901960784313</v>
      </c>
    </row>
    <row r="245" spans="1:6">
      <c r="A245" s="69">
        <v>4884</v>
      </c>
      <c r="B245" s="79" t="s">
        <v>337</v>
      </c>
      <c r="C245" s="44">
        <v>244</v>
      </c>
      <c r="D245" s="44">
        <v>258</v>
      </c>
      <c r="E245" s="44">
        <v>14</v>
      </c>
      <c r="F245" s="80">
        <v>5.737704918032787E-2</v>
      </c>
    </row>
    <row r="246" spans="1:6">
      <c r="A246" s="69">
        <v>4885</v>
      </c>
      <c r="B246" s="79" t="s">
        <v>338</v>
      </c>
      <c r="C246" s="44">
        <v>1731</v>
      </c>
      <c r="D246" s="44">
        <v>1430</v>
      </c>
      <c r="E246" s="44">
        <v>-301</v>
      </c>
      <c r="F246" s="80">
        <v>-0.17388792605430387</v>
      </c>
    </row>
    <row r="247" spans="1:6">
      <c r="A247" s="69">
        <v>4889</v>
      </c>
      <c r="B247" s="79" t="s">
        <v>339</v>
      </c>
      <c r="C247" s="44">
        <v>50</v>
      </c>
      <c r="D247" s="44">
        <v>94</v>
      </c>
      <c r="E247" s="44">
        <v>44</v>
      </c>
      <c r="F247" s="80">
        <v>0.88</v>
      </c>
    </row>
    <row r="248" spans="1:6">
      <c r="A248" s="69">
        <v>492</v>
      </c>
      <c r="B248" s="79" t="s">
        <v>340</v>
      </c>
      <c r="C248" s="44">
        <v>3365</v>
      </c>
      <c r="D248" s="44">
        <v>3103</v>
      </c>
      <c r="E248" s="44">
        <v>-262</v>
      </c>
      <c r="F248" s="80">
        <v>-7.786032689450223E-2</v>
      </c>
    </row>
    <row r="249" spans="1:6">
      <c r="A249" s="69">
        <v>4921</v>
      </c>
      <c r="B249" s="79" t="s">
        <v>341</v>
      </c>
      <c r="C249" s="44">
        <v>2860</v>
      </c>
      <c r="D249" s="44">
        <v>2736</v>
      </c>
      <c r="E249" s="44">
        <v>-124</v>
      </c>
      <c r="F249" s="80">
        <v>-4.3356643356643354E-2</v>
      </c>
    </row>
    <row r="250" spans="1:6">
      <c r="A250" s="69">
        <v>4922</v>
      </c>
      <c r="B250" s="79" t="s">
        <v>342</v>
      </c>
      <c r="C250" s="44">
        <v>176</v>
      </c>
      <c r="D250" s="44">
        <v>366</v>
      </c>
      <c r="E250" s="44">
        <v>190</v>
      </c>
      <c r="F250" s="80">
        <v>1.0795454545454546</v>
      </c>
    </row>
    <row r="251" spans="1:6">
      <c r="A251" s="69">
        <v>493</v>
      </c>
      <c r="B251" s="79" t="s">
        <v>343</v>
      </c>
      <c r="C251" s="44">
        <v>2822</v>
      </c>
      <c r="D251" s="44">
        <v>1564</v>
      </c>
      <c r="E251" s="44">
        <v>-1258</v>
      </c>
      <c r="F251" s="80">
        <v>-0.44578313253012047</v>
      </c>
    </row>
    <row r="252" spans="1:6">
      <c r="A252" s="69">
        <v>4931</v>
      </c>
      <c r="B252" s="79" t="s">
        <v>343</v>
      </c>
      <c r="C252" s="44">
        <v>2822</v>
      </c>
      <c r="D252" s="44">
        <v>1564</v>
      </c>
      <c r="E252" s="44">
        <v>-1258</v>
      </c>
      <c r="F252" s="80">
        <v>-0.44578313253012047</v>
      </c>
    </row>
    <row r="253" spans="1:6">
      <c r="A253" s="73"/>
      <c r="B253" s="74" t="s">
        <v>75</v>
      </c>
      <c r="C253" s="71">
        <v>43489</v>
      </c>
      <c r="D253" s="71">
        <v>31496</v>
      </c>
      <c r="E253" s="71">
        <v>-11993</v>
      </c>
      <c r="F253" s="72">
        <v>-0.27577088459150589</v>
      </c>
    </row>
    <row r="254" spans="1:6">
      <c r="A254" s="75">
        <v>51</v>
      </c>
      <c r="B254" s="76" t="s">
        <v>75</v>
      </c>
      <c r="C254" s="77">
        <v>43489</v>
      </c>
      <c r="D254" s="77">
        <v>31496</v>
      </c>
      <c r="E254" s="77">
        <v>-11993</v>
      </c>
      <c r="F254" s="78">
        <v>-0.27577088459150589</v>
      </c>
    </row>
    <row r="255" spans="1:6">
      <c r="A255" s="69">
        <v>511</v>
      </c>
      <c r="B255" s="79" t="s">
        <v>344</v>
      </c>
      <c r="C255" s="44">
        <v>18940</v>
      </c>
      <c r="D255" s="44">
        <v>15204</v>
      </c>
      <c r="E255" s="44">
        <v>-3736</v>
      </c>
      <c r="F255" s="80">
        <v>-0.19725448785638861</v>
      </c>
    </row>
    <row r="256" spans="1:6">
      <c r="A256" s="69">
        <v>5111</v>
      </c>
      <c r="B256" s="79" t="s">
        <v>345</v>
      </c>
      <c r="C256" s="44">
        <v>10752</v>
      </c>
      <c r="D256" s="44">
        <v>8307</v>
      </c>
      <c r="E256" s="44">
        <v>-2445</v>
      </c>
      <c r="F256" s="80">
        <v>-0.22739955357142858</v>
      </c>
    </row>
    <row r="257" spans="1:6">
      <c r="A257" s="69">
        <v>5112</v>
      </c>
      <c r="B257" s="79" t="s">
        <v>346</v>
      </c>
      <c r="C257" s="44">
        <v>8189</v>
      </c>
      <c r="D257" s="44">
        <v>6897</v>
      </c>
      <c r="E257" s="44">
        <v>-1292</v>
      </c>
      <c r="F257" s="80">
        <v>-0.15777262180974477</v>
      </c>
    </row>
    <row r="258" spans="1:6">
      <c r="A258" s="69">
        <v>512</v>
      </c>
      <c r="B258" s="79" t="s">
        <v>347</v>
      </c>
      <c r="C258" s="44">
        <v>2380</v>
      </c>
      <c r="D258" s="44">
        <v>1716</v>
      </c>
      <c r="E258" s="44">
        <v>-664</v>
      </c>
      <c r="F258" s="80">
        <v>-0.27899159663865547</v>
      </c>
    </row>
    <row r="259" spans="1:6">
      <c r="A259" s="69">
        <v>5121</v>
      </c>
      <c r="B259" s="79" t="s">
        <v>348</v>
      </c>
      <c r="C259" s="44">
        <v>2183</v>
      </c>
      <c r="D259" s="44">
        <v>1590</v>
      </c>
      <c r="E259" s="44">
        <v>-593</v>
      </c>
      <c r="F259" s="80">
        <v>-0.27164452588181404</v>
      </c>
    </row>
    <row r="260" spans="1:6">
      <c r="A260" s="69">
        <v>5122</v>
      </c>
      <c r="B260" s="79" t="s">
        <v>349</v>
      </c>
      <c r="C260" s="44">
        <v>197</v>
      </c>
      <c r="D260" s="44">
        <v>126</v>
      </c>
      <c r="E260" s="44">
        <v>-71</v>
      </c>
      <c r="F260" s="80">
        <v>-0.3604060913705584</v>
      </c>
    </row>
    <row r="261" spans="1:6">
      <c r="A261" s="69">
        <v>515</v>
      </c>
      <c r="B261" s="79" t="s">
        <v>350</v>
      </c>
      <c r="C261" s="44">
        <v>4235</v>
      </c>
      <c r="D261" s="44">
        <v>3007</v>
      </c>
      <c r="E261" s="44">
        <v>-1228</v>
      </c>
      <c r="F261" s="80">
        <v>-0.28996458087367177</v>
      </c>
    </row>
    <row r="262" spans="1:6">
      <c r="A262" s="69">
        <v>5151</v>
      </c>
      <c r="B262" s="79" t="s">
        <v>351</v>
      </c>
      <c r="C262" s="44">
        <v>3150</v>
      </c>
      <c r="D262" s="44">
        <v>2766</v>
      </c>
      <c r="E262" s="44">
        <v>-384</v>
      </c>
      <c r="F262" s="80">
        <v>-0.1219047619047619</v>
      </c>
    </row>
    <row r="263" spans="1:6">
      <c r="A263" s="69">
        <v>5152</v>
      </c>
      <c r="B263" s="79" t="s">
        <v>352</v>
      </c>
      <c r="C263" s="44">
        <v>94</v>
      </c>
      <c r="D263" s="44">
        <v>96</v>
      </c>
      <c r="E263" s="44">
        <v>2</v>
      </c>
      <c r="F263" s="80">
        <v>2.1276595744680851E-2</v>
      </c>
    </row>
    <row r="264" spans="1:6">
      <c r="A264" s="69">
        <v>516</v>
      </c>
      <c r="B264" s="79" t="s">
        <v>353</v>
      </c>
      <c r="C264" s="44">
        <v>2458</v>
      </c>
      <c r="D264" s="44">
        <v>0</v>
      </c>
      <c r="E264" s="44">
        <v>-2458</v>
      </c>
      <c r="F264" s="80">
        <v>-1</v>
      </c>
    </row>
    <row r="265" spans="1:6">
      <c r="A265" s="69">
        <v>5161</v>
      </c>
      <c r="B265" s="79" t="s">
        <v>353</v>
      </c>
      <c r="C265" s="44">
        <v>2458</v>
      </c>
      <c r="D265" s="44">
        <v>0</v>
      </c>
      <c r="E265" s="44">
        <v>-2458</v>
      </c>
      <c r="F265" s="80">
        <v>-1</v>
      </c>
    </row>
    <row r="266" spans="1:6">
      <c r="A266" s="69">
        <v>517</v>
      </c>
      <c r="B266" s="79" t="s">
        <v>354</v>
      </c>
      <c r="C266" s="44">
        <v>8136</v>
      </c>
      <c r="D266" s="44">
        <v>6072</v>
      </c>
      <c r="E266" s="44">
        <v>-2064</v>
      </c>
      <c r="F266" s="80">
        <v>-0.25368731563421831</v>
      </c>
    </row>
    <row r="267" spans="1:6">
      <c r="A267" s="69">
        <v>5171</v>
      </c>
      <c r="B267" s="79" t="s">
        <v>355</v>
      </c>
      <c r="C267" s="44">
        <v>5225</v>
      </c>
      <c r="D267" s="44">
        <v>4861</v>
      </c>
      <c r="E267" s="44">
        <v>-364</v>
      </c>
      <c r="F267" s="80">
        <v>-6.966507177033493E-2</v>
      </c>
    </row>
    <row r="268" spans="1:6">
      <c r="A268" s="69">
        <v>5172</v>
      </c>
      <c r="B268" s="79" t="s">
        <v>356</v>
      </c>
      <c r="C268" s="44">
        <v>1782</v>
      </c>
      <c r="D268" s="44">
        <v>772</v>
      </c>
      <c r="E268" s="44">
        <v>-1010</v>
      </c>
      <c r="F268" s="80">
        <v>-0.56677890011223342</v>
      </c>
    </row>
    <row r="269" spans="1:6">
      <c r="A269" s="69">
        <v>5173</v>
      </c>
      <c r="B269" s="79" t="s">
        <v>357</v>
      </c>
      <c r="C269" s="44">
        <v>180</v>
      </c>
      <c r="D269" s="44">
        <v>0</v>
      </c>
      <c r="E269" s="44">
        <v>-180</v>
      </c>
      <c r="F269" s="80">
        <v>-1</v>
      </c>
    </row>
    <row r="270" spans="1:6">
      <c r="A270" s="69">
        <v>5174</v>
      </c>
      <c r="B270" s="79" t="s">
        <v>358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>
      <c r="A271" s="69">
        <v>5175</v>
      </c>
      <c r="B271" s="79" t="s">
        <v>359</v>
      </c>
      <c r="C271" s="44">
        <v>581</v>
      </c>
      <c r="D271" s="44">
        <v>0</v>
      </c>
      <c r="E271" s="44">
        <v>-581</v>
      </c>
      <c r="F271" s="80">
        <v>-1</v>
      </c>
    </row>
    <row r="272" spans="1:6">
      <c r="A272" s="69">
        <v>5179</v>
      </c>
      <c r="B272" s="79" t="s">
        <v>360</v>
      </c>
      <c r="C272" s="44">
        <v>0</v>
      </c>
      <c r="D272" s="44">
        <v>433</v>
      </c>
      <c r="E272" s="44">
        <v>433</v>
      </c>
      <c r="F272" s="80" t="e">
        <v>#DIV/0!</v>
      </c>
    </row>
    <row r="273" spans="1:6">
      <c r="A273" s="69">
        <v>518</v>
      </c>
      <c r="B273" s="79" t="s">
        <v>361</v>
      </c>
      <c r="C273" s="44">
        <v>5290</v>
      </c>
      <c r="D273" s="44">
        <v>2032</v>
      </c>
      <c r="E273" s="44">
        <v>-3258</v>
      </c>
      <c r="F273" s="80">
        <v>-0.61587901701323255</v>
      </c>
    </row>
    <row r="274" spans="1:6">
      <c r="A274" s="69">
        <v>5181</v>
      </c>
      <c r="B274" s="79" t="s">
        <v>362</v>
      </c>
      <c r="C274" s="44">
        <v>2860</v>
      </c>
      <c r="D274" s="44">
        <v>0</v>
      </c>
      <c r="E274" s="44">
        <v>-2860</v>
      </c>
      <c r="F274" s="80">
        <v>-1</v>
      </c>
    </row>
    <row r="275" spans="1:6">
      <c r="A275" s="69">
        <v>5182</v>
      </c>
      <c r="B275" s="79" t="s">
        <v>363</v>
      </c>
      <c r="C275" s="44">
        <v>2429</v>
      </c>
      <c r="D275" s="44">
        <v>2032</v>
      </c>
      <c r="E275" s="44">
        <v>-397</v>
      </c>
      <c r="F275" s="80">
        <v>-0.1634417455743104</v>
      </c>
    </row>
    <row r="276" spans="1:6">
      <c r="A276" s="69">
        <v>519</v>
      </c>
      <c r="B276" s="79" t="s">
        <v>364</v>
      </c>
      <c r="C276" s="44">
        <v>2050</v>
      </c>
      <c r="D276" s="44">
        <v>3465</v>
      </c>
      <c r="E276" s="44">
        <v>1415</v>
      </c>
      <c r="F276" s="80">
        <v>0.69024390243902434</v>
      </c>
    </row>
    <row r="277" spans="1:6">
      <c r="A277" s="69">
        <v>5191</v>
      </c>
      <c r="B277" s="79" t="s">
        <v>364</v>
      </c>
      <c r="C277" s="44">
        <v>2050</v>
      </c>
      <c r="D277" s="44">
        <v>3465</v>
      </c>
      <c r="E277" s="44">
        <v>1415</v>
      </c>
      <c r="F277" s="80">
        <v>0.69024390243902434</v>
      </c>
    </row>
    <row r="278" spans="1:6">
      <c r="A278" s="73"/>
      <c r="B278" s="74" t="s">
        <v>77</v>
      </c>
      <c r="C278" s="71">
        <v>110990</v>
      </c>
      <c r="D278" s="71">
        <v>104198</v>
      </c>
      <c r="E278" s="71">
        <v>-6792</v>
      </c>
      <c r="F278" s="72">
        <v>-6.1194702225425716E-2</v>
      </c>
    </row>
    <row r="279" spans="1:6">
      <c r="A279" s="75">
        <v>52</v>
      </c>
      <c r="B279" s="76" t="s">
        <v>366</v>
      </c>
      <c r="C279" s="77">
        <v>94394</v>
      </c>
      <c r="D279" s="77">
        <v>88969</v>
      </c>
      <c r="E279" s="77">
        <v>-5425</v>
      </c>
      <c r="F279" s="78">
        <v>-5.7471873212280443E-2</v>
      </c>
    </row>
    <row r="280" spans="1:6">
      <c r="A280" s="69">
        <v>522</v>
      </c>
      <c r="B280" s="79" t="s">
        <v>367</v>
      </c>
      <c r="C280" s="44">
        <v>26817</v>
      </c>
      <c r="D280" s="44">
        <v>26488</v>
      </c>
      <c r="E280" s="44">
        <v>-329</v>
      </c>
      <c r="F280" s="80">
        <v>-1.2268337248760116E-2</v>
      </c>
    </row>
    <row r="281" spans="1:6">
      <c r="A281" s="69">
        <v>5221</v>
      </c>
      <c r="B281" s="79" t="s">
        <v>368</v>
      </c>
      <c r="C281" s="44">
        <v>22444</v>
      </c>
      <c r="D281" s="44">
        <v>21963</v>
      </c>
      <c r="E281" s="44">
        <v>-481</v>
      </c>
      <c r="F281" s="80">
        <v>-2.1431117447870254E-2</v>
      </c>
    </row>
    <row r="282" spans="1:6">
      <c r="A282" s="69">
        <v>5222</v>
      </c>
      <c r="B282" s="79" t="s">
        <v>369</v>
      </c>
      <c r="C282" s="44">
        <v>3509</v>
      </c>
      <c r="D282" s="44">
        <v>3453</v>
      </c>
      <c r="E282" s="44">
        <v>-56</v>
      </c>
      <c r="F282" s="80">
        <v>-1.5958962667426618E-2</v>
      </c>
    </row>
    <row r="283" spans="1:6">
      <c r="A283" s="69">
        <v>5223</v>
      </c>
      <c r="B283" s="79" t="s">
        <v>370</v>
      </c>
      <c r="C283" s="44">
        <v>865</v>
      </c>
      <c r="D283" s="44">
        <v>1072</v>
      </c>
      <c r="E283" s="44">
        <v>207</v>
      </c>
      <c r="F283" s="80">
        <v>0.23930635838150288</v>
      </c>
    </row>
    <row r="284" spans="1:6">
      <c r="A284" s="69">
        <v>523</v>
      </c>
      <c r="B284" s="79" t="s">
        <v>371</v>
      </c>
      <c r="C284" s="44">
        <v>42195</v>
      </c>
      <c r="D284" s="44">
        <v>37686</v>
      </c>
      <c r="E284" s="44">
        <v>-4509</v>
      </c>
      <c r="F284" s="80">
        <v>-0.1068610024884465</v>
      </c>
    </row>
    <row r="285" spans="1:6">
      <c r="A285" s="69">
        <v>5231</v>
      </c>
      <c r="B285" s="79" t="s">
        <v>372</v>
      </c>
      <c r="C285" s="44">
        <v>25870</v>
      </c>
      <c r="D285" s="44">
        <v>15788</v>
      </c>
      <c r="E285" s="44">
        <v>-10082</v>
      </c>
      <c r="F285" s="80">
        <v>-0.38971781986857362</v>
      </c>
    </row>
    <row r="286" spans="1:6">
      <c r="A286" s="69">
        <v>5232</v>
      </c>
      <c r="B286" s="79" t="s">
        <v>373</v>
      </c>
      <c r="C286" s="44">
        <v>0</v>
      </c>
      <c r="D286" s="44">
        <v>3</v>
      </c>
      <c r="E286" s="44">
        <v>3</v>
      </c>
      <c r="F286" s="80" t="e">
        <v>#DIV/0!</v>
      </c>
    </row>
    <row r="287" spans="1:6">
      <c r="A287" s="69">
        <v>5239</v>
      </c>
      <c r="B287" s="79" t="s">
        <v>374</v>
      </c>
      <c r="C287" s="44">
        <v>16321</v>
      </c>
      <c r="D287" s="44">
        <v>21895</v>
      </c>
      <c r="E287" s="44">
        <v>5574</v>
      </c>
      <c r="F287" s="80">
        <v>0.3415231909809448</v>
      </c>
    </row>
    <row r="288" spans="1:6">
      <c r="A288" s="69">
        <v>524</v>
      </c>
      <c r="B288" s="79" t="s">
        <v>375</v>
      </c>
      <c r="C288" s="44">
        <v>22080</v>
      </c>
      <c r="D288" s="44">
        <v>22551</v>
      </c>
      <c r="E288" s="44">
        <v>471</v>
      </c>
      <c r="F288" s="80">
        <v>2.1331521739130433E-2</v>
      </c>
    </row>
    <row r="289" spans="1:6">
      <c r="A289" s="69">
        <v>5241</v>
      </c>
      <c r="B289" s="79" t="s">
        <v>376</v>
      </c>
      <c r="C289" s="44">
        <v>15623</v>
      </c>
      <c r="D289" s="44">
        <v>16644</v>
      </c>
      <c r="E289" s="44">
        <v>1021</v>
      </c>
      <c r="F289" s="80">
        <v>6.5352365102733151E-2</v>
      </c>
    </row>
    <row r="290" spans="1:6">
      <c r="A290" s="69">
        <v>5242</v>
      </c>
      <c r="B290" s="79" t="s">
        <v>377</v>
      </c>
      <c r="C290" s="44">
        <v>6456</v>
      </c>
      <c r="D290" s="44">
        <v>5906</v>
      </c>
      <c r="E290" s="44">
        <v>-550</v>
      </c>
      <c r="F290" s="80">
        <v>-8.5192069392812889E-2</v>
      </c>
    </row>
    <row r="291" spans="1:6">
      <c r="A291" s="69">
        <v>525</v>
      </c>
      <c r="B291" s="79" t="s">
        <v>378</v>
      </c>
      <c r="C291" s="44">
        <v>2101</v>
      </c>
      <c r="D291" s="44">
        <v>1365</v>
      </c>
      <c r="E291" s="44">
        <v>-736</v>
      </c>
      <c r="F291" s="80">
        <v>-0.35030937648738697</v>
      </c>
    </row>
    <row r="292" spans="1:6">
      <c r="A292" s="69">
        <v>5251</v>
      </c>
      <c r="B292" s="79" t="s">
        <v>379</v>
      </c>
      <c r="C292" s="44">
        <v>189</v>
      </c>
      <c r="D292" s="44">
        <v>298</v>
      </c>
      <c r="E292" s="44">
        <v>109</v>
      </c>
      <c r="F292" s="80">
        <v>0.57671957671957674</v>
      </c>
    </row>
    <row r="293" spans="1:6">
      <c r="A293" s="69">
        <v>5259</v>
      </c>
      <c r="B293" s="79" t="s">
        <v>380</v>
      </c>
      <c r="C293" s="44">
        <v>1880</v>
      </c>
      <c r="D293" s="44">
        <v>1067</v>
      </c>
      <c r="E293" s="44">
        <v>-813</v>
      </c>
      <c r="F293" s="80">
        <v>-0.43244680851063833</v>
      </c>
    </row>
    <row r="294" spans="1:6">
      <c r="A294" s="75">
        <v>53</v>
      </c>
      <c r="B294" s="76" t="s">
        <v>381</v>
      </c>
      <c r="C294" s="77">
        <v>16596</v>
      </c>
      <c r="D294" s="77">
        <v>15230</v>
      </c>
      <c r="E294" s="77">
        <v>-1366</v>
      </c>
      <c r="F294" s="78">
        <v>-8.230899011810075E-2</v>
      </c>
    </row>
    <row r="295" spans="1:6">
      <c r="A295" s="69">
        <v>531</v>
      </c>
      <c r="B295" s="79" t="s">
        <v>382</v>
      </c>
      <c r="C295" s="44">
        <v>11790</v>
      </c>
      <c r="D295" s="44">
        <v>11748</v>
      </c>
      <c r="E295" s="44">
        <v>-42</v>
      </c>
      <c r="F295" s="80">
        <v>-3.5623409669211198E-3</v>
      </c>
    </row>
    <row r="296" spans="1:6">
      <c r="A296" s="69">
        <v>5311</v>
      </c>
      <c r="B296" s="79" t="s">
        <v>383</v>
      </c>
      <c r="C296" s="44">
        <v>2950</v>
      </c>
      <c r="D296" s="44">
        <v>3404</v>
      </c>
      <c r="E296" s="44">
        <v>454</v>
      </c>
      <c r="F296" s="80">
        <v>0.15389830508474575</v>
      </c>
    </row>
    <row r="297" spans="1:6">
      <c r="A297" s="69">
        <v>5312</v>
      </c>
      <c r="B297" s="79" t="s">
        <v>384</v>
      </c>
      <c r="C297" s="44">
        <v>4960</v>
      </c>
      <c r="D297" s="44">
        <v>3141</v>
      </c>
      <c r="E297" s="44">
        <v>-1819</v>
      </c>
      <c r="F297" s="80">
        <v>-0.36673387096774196</v>
      </c>
    </row>
    <row r="298" spans="1:6">
      <c r="A298" s="69">
        <v>5313</v>
      </c>
      <c r="B298" s="79" t="s">
        <v>385</v>
      </c>
      <c r="C298" s="44">
        <v>3880</v>
      </c>
      <c r="D298" s="44">
        <v>5203</v>
      </c>
      <c r="E298" s="44">
        <v>1323</v>
      </c>
      <c r="F298" s="80">
        <v>0.34097938144329898</v>
      </c>
    </row>
    <row r="299" spans="1:6">
      <c r="A299" s="69">
        <v>532</v>
      </c>
      <c r="B299" s="79" t="s">
        <v>386</v>
      </c>
      <c r="C299" s="44">
        <v>4704</v>
      </c>
      <c r="D299" s="44">
        <v>3413</v>
      </c>
      <c r="E299" s="44">
        <v>-1291</v>
      </c>
      <c r="F299" s="80">
        <v>-0.27444727891156462</v>
      </c>
    </row>
    <row r="300" spans="1:6">
      <c r="A300" s="69">
        <v>5321</v>
      </c>
      <c r="B300" s="79" t="s">
        <v>387</v>
      </c>
      <c r="C300" s="44">
        <v>2260</v>
      </c>
      <c r="D300" s="44">
        <v>1517</v>
      </c>
      <c r="E300" s="44">
        <v>-743</v>
      </c>
      <c r="F300" s="80">
        <v>-0.32876106194690263</v>
      </c>
    </row>
    <row r="301" spans="1:6">
      <c r="A301" s="69">
        <v>5322</v>
      </c>
      <c r="B301" s="79" t="s">
        <v>388</v>
      </c>
      <c r="C301" s="44">
        <v>1437</v>
      </c>
      <c r="D301" s="44">
        <v>1007</v>
      </c>
      <c r="E301" s="44">
        <v>-430</v>
      </c>
      <c r="F301" s="80">
        <v>-0.29923451635351428</v>
      </c>
    </row>
    <row r="302" spans="1:6">
      <c r="A302" s="69">
        <v>5323</v>
      </c>
      <c r="B302" s="79" t="s">
        <v>389</v>
      </c>
      <c r="C302" s="44">
        <v>438</v>
      </c>
      <c r="D302" s="44">
        <v>215</v>
      </c>
      <c r="E302" s="44">
        <v>-223</v>
      </c>
      <c r="F302" s="80">
        <v>-0.5091324200913242</v>
      </c>
    </row>
    <row r="303" spans="1:6">
      <c r="A303" s="69">
        <v>5324</v>
      </c>
      <c r="B303" s="79" t="s">
        <v>390</v>
      </c>
      <c r="C303" s="44">
        <v>570</v>
      </c>
      <c r="D303" s="44">
        <v>674</v>
      </c>
      <c r="E303" s="44">
        <v>104</v>
      </c>
      <c r="F303" s="80">
        <v>0.18245614035087721</v>
      </c>
    </row>
    <row r="304" spans="1:6">
      <c r="A304" s="69">
        <v>533</v>
      </c>
      <c r="B304" s="79" t="s">
        <v>391</v>
      </c>
      <c r="C304" s="44">
        <v>59</v>
      </c>
      <c r="D304" s="44">
        <v>45</v>
      </c>
      <c r="E304" s="44">
        <v>-14</v>
      </c>
      <c r="F304" s="80">
        <v>-0.23728813559322035</v>
      </c>
    </row>
    <row r="305" spans="1:6">
      <c r="A305" s="69">
        <v>5331</v>
      </c>
      <c r="B305" s="79" t="s">
        <v>391</v>
      </c>
      <c r="C305" s="44">
        <v>59</v>
      </c>
      <c r="D305" s="44">
        <v>45</v>
      </c>
      <c r="E305" s="44">
        <v>-14</v>
      </c>
      <c r="F305" s="80">
        <v>-0.23728813559322035</v>
      </c>
    </row>
    <row r="306" spans="1:6">
      <c r="A306" s="73"/>
      <c r="B306" s="74" t="s">
        <v>79</v>
      </c>
      <c r="C306" s="71">
        <v>200108</v>
      </c>
      <c r="D306" s="71">
        <v>182248</v>
      </c>
      <c r="E306" s="71">
        <v>-17860</v>
      </c>
      <c r="F306" s="72">
        <v>-8.9251804025826054E-2</v>
      </c>
    </row>
    <row r="307" spans="1:6">
      <c r="A307" s="75">
        <v>54</v>
      </c>
      <c r="B307" s="76" t="s">
        <v>393</v>
      </c>
      <c r="C307" s="77">
        <v>118225</v>
      </c>
      <c r="D307" s="77">
        <v>108383</v>
      </c>
      <c r="E307" s="77">
        <v>-9842</v>
      </c>
      <c r="F307" s="78">
        <v>-8.3248043983928946E-2</v>
      </c>
    </row>
    <row r="308" spans="1:6">
      <c r="A308" s="69">
        <v>541</v>
      </c>
      <c r="B308" s="79" t="s">
        <v>393</v>
      </c>
      <c r="C308" s="44">
        <v>118225</v>
      </c>
      <c r="D308" s="44">
        <v>108383</v>
      </c>
      <c r="E308" s="44">
        <v>-9842</v>
      </c>
      <c r="F308" s="80">
        <v>-8.3248043983928946E-2</v>
      </c>
    </row>
    <row r="309" spans="1:6">
      <c r="A309" s="69">
        <v>5411</v>
      </c>
      <c r="B309" s="79" t="s">
        <v>394</v>
      </c>
      <c r="C309" s="44">
        <v>17927</v>
      </c>
      <c r="D309" s="44">
        <v>17389</v>
      </c>
      <c r="E309" s="44">
        <v>-538</v>
      </c>
      <c r="F309" s="80">
        <v>-3.001059853851732E-2</v>
      </c>
    </row>
    <row r="310" spans="1:6">
      <c r="A310" s="69">
        <v>5412</v>
      </c>
      <c r="B310" s="79" t="s">
        <v>395</v>
      </c>
      <c r="C310" s="44">
        <v>10901</v>
      </c>
      <c r="D310" s="44">
        <v>9465</v>
      </c>
      <c r="E310" s="44">
        <v>-1436</v>
      </c>
      <c r="F310" s="80">
        <v>-0.13173103385010548</v>
      </c>
    </row>
    <row r="311" spans="1:6">
      <c r="A311" s="69">
        <v>5413</v>
      </c>
      <c r="B311" s="79" t="s">
        <v>396</v>
      </c>
      <c r="C311" s="44">
        <v>18835</v>
      </c>
      <c r="D311" s="44">
        <v>15535</v>
      </c>
      <c r="E311" s="44">
        <v>-3300</v>
      </c>
      <c r="F311" s="80">
        <v>-0.17520573400584019</v>
      </c>
    </row>
    <row r="312" spans="1:6">
      <c r="A312" s="69">
        <v>5414</v>
      </c>
      <c r="B312" s="79" t="s">
        <v>397</v>
      </c>
      <c r="C312" s="44">
        <v>1644</v>
      </c>
      <c r="D312" s="44">
        <v>1264</v>
      </c>
      <c r="E312" s="44">
        <v>-380</v>
      </c>
      <c r="F312" s="80">
        <v>-0.23114355231143552</v>
      </c>
    </row>
    <row r="313" spans="1:6">
      <c r="A313" s="69">
        <v>5415</v>
      </c>
      <c r="B313" s="79" t="s">
        <v>398</v>
      </c>
      <c r="C313" s="44">
        <v>26823</v>
      </c>
      <c r="D313" s="44">
        <v>15943</v>
      </c>
      <c r="E313" s="44">
        <v>-10880</v>
      </c>
      <c r="F313" s="80">
        <v>-0.4056220407858927</v>
      </c>
    </row>
    <row r="314" spans="1:6">
      <c r="A314" s="69">
        <v>5416</v>
      </c>
      <c r="B314" s="79" t="s">
        <v>399</v>
      </c>
      <c r="C314" s="44">
        <v>14312</v>
      </c>
      <c r="D314" s="44">
        <v>14956</v>
      </c>
      <c r="E314" s="44">
        <v>644</v>
      </c>
      <c r="F314" s="80">
        <v>4.499720514253773E-2</v>
      </c>
    </row>
    <row r="315" spans="1:6">
      <c r="A315" s="69">
        <v>5417</v>
      </c>
      <c r="B315" s="79" t="s">
        <v>400</v>
      </c>
      <c r="C315" s="44">
        <v>18322</v>
      </c>
      <c r="D315" s="44">
        <v>26182</v>
      </c>
      <c r="E315" s="44">
        <v>7860</v>
      </c>
      <c r="F315" s="80">
        <v>0.42899246807117125</v>
      </c>
    </row>
    <row r="316" spans="1:6">
      <c r="A316" s="69">
        <v>5418</v>
      </c>
      <c r="B316" s="79" t="s">
        <v>401</v>
      </c>
      <c r="C316" s="44">
        <v>7306</v>
      </c>
      <c r="D316" s="44">
        <v>5354</v>
      </c>
      <c r="E316" s="44">
        <v>-1952</v>
      </c>
      <c r="F316" s="80">
        <v>-0.2671776621954558</v>
      </c>
    </row>
    <row r="317" spans="1:6">
      <c r="A317" s="69">
        <v>5419</v>
      </c>
      <c r="B317" s="79" t="s">
        <v>402</v>
      </c>
      <c r="C317" s="44">
        <v>2155</v>
      </c>
      <c r="D317" s="44">
        <v>2295</v>
      </c>
      <c r="E317" s="44">
        <v>140</v>
      </c>
      <c r="F317" s="80">
        <v>6.4965197215777259E-2</v>
      </c>
    </row>
    <row r="318" spans="1:6">
      <c r="A318" s="75">
        <v>55</v>
      </c>
      <c r="B318" s="76" t="s">
        <v>403</v>
      </c>
      <c r="C318" s="77">
        <v>19301</v>
      </c>
      <c r="D318" s="77">
        <v>13594</v>
      </c>
      <c r="E318" s="77">
        <v>-5707</v>
      </c>
      <c r="F318" s="78">
        <v>-0.29568416144241233</v>
      </c>
    </row>
    <row r="319" spans="1:6">
      <c r="A319" s="69">
        <v>551</v>
      </c>
      <c r="B319" s="79" t="s">
        <v>403</v>
      </c>
      <c r="C319" s="44">
        <v>19301</v>
      </c>
      <c r="D319" s="44">
        <v>13594</v>
      </c>
      <c r="E319" s="44">
        <v>-5707</v>
      </c>
      <c r="F319" s="80">
        <v>-0.29568416144241233</v>
      </c>
    </row>
    <row r="320" spans="1:6">
      <c r="A320" s="69">
        <v>5511</v>
      </c>
      <c r="B320" s="79" t="s">
        <v>403</v>
      </c>
      <c r="C320" s="44">
        <v>19301</v>
      </c>
      <c r="D320" s="44">
        <v>13594</v>
      </c>
      <c r="E320" s="44">
        <v>-5707</v>
      </c>
      <c r="F320" s="80">
        <v>-0.29568416144241233</v>
      </c>
    </row>
    <row r="321" spans="1:6">
      <c r="A321" s="75">
        <v>56</v>
      </c>
      <c r="B321" s="76" t="s">
        <v>404</v>
      </c>
      <c r="C321" s="77">
        <v>62582</v>
      </c>
      <c r="D321" s="77">
        <v>60271</v>
      </c>
      <c r="E321" s="77">
        <v>-2311</v>
      </c>
      <c r="F321" s="78">
        <v>-3.692755105301844E-2</v>
      </c>
    </row>
    <row r="322" spans="1:6">
      <c r="A322" s="69">
        <v>561</v>
      </c>
      <c r="B322" s="79" t="s">
        <v>405</v>
      </c>
      <c r="C322" s="44">
        <v>60545</v>
      </c>
      <c r="D322" s="44">
        <v>58379</v>
      </c>
      <c r="E322" s="44">
        <v>-2166</v>
      </c>
      <c r="F322" s="80">
        <v>-3.5775043356181355E-2</v>
      </c>
    </row>
    <row r="323" spans="1:6">
      <c r="A323" s="69">
        <v>5611</v>
      </c>
      <c r="B323" s="79" t="s">
        <v>406</v>
      </c>
      <c r="C323" s="44">
        <v>4420</v>
      </c>
      <c r="D323" s="44">
        <v>3632</v>
      </c>
      <c r="E323" s="44">
        <v>-788</v>
      </c>
      <c r="F323" s="80">
        <v>-0.17828054298642534</v>
      </c>
    </row>
    <row r="324" spans="1:6">
      <c r="A324" s="69">
        <v>5612</v>
      </c>
      <c r="B324" s="79" t="s">
        <v>407</v>
      </c>
      <c r="C324" s="44">
        <v>187</v>
      </c>
      <c r="D324" s="44">
        <v>224</v>
      </c>
      <c r="E324" s="44">
        <v>37</v>
      </c>
      <c r="F324" s="80">
        <v>0.19786096256684493</v>
      </c>
    </row>
    <row r="325" spans="1:6">
      <c r="A325" s="69">
        <v>5613</v>
      </c>
      <c r="B325" s="79" t="s">
        <v>408</v>
      </c>
      <c r="C325" s="44">
        <v>23772</v>
      </c>
      <c r="D325" s="44">
        <v>21004</v>
      </c>
      <c r="E325" s="44">
        <v>-2768</v>
      </c>
      <c r="F325" s="80">
        <v>-0.11643950866565708</v>
      </c>
    </row>
    <row r="326" spans="1:6">
      <c r="A326" s="69">
        <v>5614</v>
      </c>
      <c r="B326" s="79" t="s">
        <v>409</v>
      </c>
      <c r="C326" s="44">
        <v>2479</v>
      </c>
      <c r="D326" s="44">
        <v>3043</v>
      </c>
      <c r="E326" s="44">
        <v>564</v>
      </c>
      <c r="F326" s="80">
        <v>0.22751109318273496</v>
      </c>
    </row>
    <row r="327" spans="1:6">
      <c r="A327" s="69">
        <v>5615</v>
      </c>
      <c r="B327" s="79" t="s">
        <v>410</v>
      </c>
      <c r="C327" s="44">
        <v>4338</v>
      </c>
      <c r="D327" s="44">
        <v>3661</v>
      </c>
      <c r="E327" s="44">
        <v>-677</v>
      </c>
      <c r="F327" s="80">
        <v>-0.15606270170585523</v>
      </c>
    </row>
    <row r="328" spans="1:6">
      <c r="A328" s="69">
        <v>5616</v>
      </c>
      <c r="B328" s="79" t="s">
        <v>411</v>
      </c>
      <c r="C328" s="44">
        <v>7551</v>
      </c>
      <c r="D328" s="44">
        <v>8875</v>
      </c>
      <c r="E328" s="44">
        <v>1324</v>
      </c>
      <c r="F328" s="80">
        <v>0.17534101443517414</v>
      </c>
    </row>
    <row r="329" spans="1:6">
      <c r="A329" s="69">
        <v>5617</v>
      </c>
      <c r="B329" s="79" t="s">
        <v>412</v>
      </c>
      <c r="C329" s="44">
        <v>16958</v>
      </c>
      <c r="D329" s="44">
        <v>16861</v>
      </c>
      <c r="E329" s="44">
        <v>-97</v>
      </c>
      <c r="F329" s="80">
        <v>-5.7200141526123367E-3</v>
      </c>
    </row>
    <row r="330" spans="1:6">
      <c r="A330" s="69">
        <v>5619</v>
      </c>
      <c r="B330" s="79" t="s">
        <v>413</v>
      </c>
      <c r="C330" s="44">
        <v>839</v>
      </c>
      <c r="D330" s="44">
        <v>1027</v>
      </c>
      <c r="E330" s="44">
        <v>188</v>
      </c>
      <c r="F330" s="80">
        <v>0.22407628128724671</v>
      </c>
    </row>
    <row r="331" spans="1:6">
      <c r="A331" s="69">
        <v>562</v>
      </c>
      <c r="B331" s="79" t="s">
        <v>414</v>
      </c>
      <c r="C331" s="44">
        <v>2038</v>
      </c>
      <c r="D331" s="44">
        <v>1892</v>
      </c>
      <c r="E331" s="44">
        <v>-146</v>
      </c>
      <c r="F331" s="80">
        <v>-7.163886162904809E-2</v>
      </c>
    </row>
    <row r="332" spans="1:6">
      <c r="A332" s="69">
        <v>5621</v>
      </c>
      <c r="B332" s="79" t="s">
        <v>415</v>
      </c>
      <c r="C332" s="44">
        <v>555</v>
      </c>
      <c r="D332" s="44">
        <v>706</v>
      </c>
      <c r="E332" s="44">
        <v>151</v>
      </c>
      <c r="F332" s="80">
        <v>0.27207207207207207</v>
      </c>
    </row>
    <row r="333" spans="1:6">
      <c r="A333" s="69">
        <v>5622</v>
      </c>
      <c r="B333" s="79" t="s">
        <v>416</v>
      </c>
      <c r="C333" s="44">
        <v>846</v>
      </c>
      <c r="D333" s="44">
        <v>444</v>
      </c>
      <c r="E333" s="44">
        <v>-402</v>
      </c>
      <c r="F333" s="80">
        <v>-0.47517730496453903</v>
      </c>
    </row>
    <row r="334" spans="1:6">
      <c r="A334" s="69">
        <v>5629</v>
      </c>
      <c r="B334" s="79" t="s">
        <v>417</v>
      </c>
      <c r="C334" s="44">
        <v>636</v>
      </c>
      <c r="D334" s="44">
        <v>630</v>
      </c>
      <c r="E334" s="44">
        <v>-6</v>
      </c>
      <c r="F334" s="80">
        <v>-9.433962264150943E-3</v>
      </c>
    </row>
    <row r="335" spans="1:6">
      <c r="A335" s="73"/>
      <c r="B335" s="74" t="s">
        <v>80</v>
      </c>
      <c r="C335" s="71">
        <v>224683</v>
      </c>
      <c r="D335" s="71">
        <v>254003</v>
      </c>
      <c r="E335" s="71">
        <v>29320</v>
      </c>
      <c r="F335" s="72">
        <v>0.13049496401596916</v>
      </c>
    </row>
    <row r="336" spans="1:6">
      <c r="A336" s="75">
        <v>61</v>
      </c>
      <c r="B336" s="76" t="s">
        <v>94</v>
      </c>
      <c r="C336" s="77">
        <v>90995</v>
      </c>
      <c r="D336" s="77">
        <v>93960</v>
      </c>
      <c r="E336" s="77">
        <v>2965</v>
      </c>
      <c r="F336" s="78">
        <v>3.2584207923512278E-2</v>
      </c>
    </row>
    <row r="337" spans="1:6">
      <c r="A337" s="69">
        <v>611</v>
      </c>
      <c r="B337" s="79" t="s">
        <v>94</v>
      </c>
      <c r="C337" s="44">
        <v>90995</v>
      </c>
      <c r="D337" s="44">
        <v>93960</v>
      </c>
      <c r="E337" s="44">
        <v>2965</v>
      </c>
      <c r="F337" s="80">
        <v>3.2584207923512278E-2</v>
      </c>
    </row>
    <row r="338" spans="1:6">
      <c r="A338" s="69">
        <v>6111</v>
      </c>
      <c r="B338" s="79" t="s">
        <v>419</v>
      </c>
      <c r="C338" s="44">
        <v>17681</v>
      </c>
      <c r="D338" s="44">
        <v>17382</v>
      </c>
      <c r="E338" s="44">
        <v>-299</v>
      </c>
      <c r="F338" s="80">
        <v>-1.691080821220519E-2</v>
      </c>
    </row>
    <row r="339" spans="1:6">
      <c r="A339" s="69">
        <v>6112</v>
      </c>
      <c r="B339" s="79" t="s">
        <v>420</v>
      </c>
      <c r="C339" s="44">
        <v>1507</v>
      </c>
      <c r="D339" s="44">
        <v>1641</v>
      </c>
      <c r="E339" s="44">
        <v>134</v>
      </c>
      <c r="F339" s="80">
        <v>8.8918380889183815E-2</v>
      </c>
    </row>
    <row r="340" spans="1:6">
      <c r="A340" s="69">
        <v>6113</v>
      </c>
      <c r="B340" s="79" t="s">
        <v>421</v>
      </c>
      <c r="C340" s="44">
        <v>52480</v>
      </c>
      <c r="D340" s="44">
        <v>57956</v>
      </c>
      <c r="E340" s="44">
        <v>5476</v>
      </c>
      <c r="F340" s="80">
        <v>0.10434451219512195</v>
      </c>
    </row>
    <row r="341" spans="1:6">
      <c r="A341" s="69">
        <v>6114</v>
      </c>
      <c r="B341" s="79" t="s">
        <v>422</v>
      </c>
      <c r="C341" s="44">
        <v>970</v>
      </c>
      <c r="D341" s="44">
        <v>531</v>
      </c>
      <c r="E341" s="44">
        <v>-439</v>
      </c>
      <c r="F341" s="80">
        <v>-0.45257731958762887</v>
      </c>
    </row>
    <row r="342" spans="1:6">
      <c r="A342" s="69">
        <v>6115</v>
      </c>
      <c r="B342" s="79" t="s">
        <v>423</v>
      </c>
      <c r="C342" s="44">
        <v>631</v>
      </c>
      <c r="D342" s="44">
        <v>885</v>
      </c>
      <c r="E342" s="44">
        <v>254</v>
      </c>
      <c r="F342" s="80">
        <v>0.40253565768621236</v>
      </c>
    </row>
    <row r="343" spans="1:6">
      <c r="A343" s="69">
        <v>6116</v>
      </c>
      <c r="B343" s="79" t="s">
        <v>424</v>
      </c>
      <c r="C343" s="44">
        <v>2789</v>
      </c>
      <c r="D343" s="44">
        <v>3420</v>
      </c>
      <c r="E343" s="44">
        <v>631</v>
      </c>
      <c r="F343" s="80">
        <v>0.2262459662961635</v>
      </c>
    </row>
    <row r="344" spans="1:6">
      <c r="A344" s="69">
        <v>6117</v>
      </c>
      <c r="B344" s="79" t="s">
        <v>425</v>
      </c>
      <c r="C344" s="44">
        <v>548</v>
      </c>
      <c r="D344" s="44">
        <v>947</v>
      </c>
      <c r="E344" s="44">
        <v>399</v>
      </c>
      <c r="F344" s="80">
        <v>0.72810218978102192</v>
      </c>
    </row>
    <row r="345" spans="1:6">
      <c r="A345" s="75">
        <v>62</v>
      </c>
      <c r="B345" s="76" t="s">
        <v>426</v>
      </c>
      <c r="C345" s="77">
        <v>133688</v>
      </c>
      <c r="D345" s="77">
        <v>160043</v>
      </c>
      <c r="E345" s="77">
        <v>26355</v>
      </c>
      <c r="F345" s="78">
        <v>0.19713811262042966</v>
      </c>
    </row>
    <row r="346" spans="1:6">
      <c r="A346" s="69">
        <v>621</v>
      </c>
      <c r="B346" s="79" t="s">
        <v>427</v>
      </c>
      <c r="C346" s="44">
        <v>27704</v>
      </c>
      <c r="D346" s="44">
        <v>31088</v>
      </c>
      <c r="E346" s="44">
        <v>3384</v>
      </c>
      <c r="F346" s="80">
        <v>0.12214842622004042</v>
      </c>
    </row>
    <row r="347" spans="1:6">
      <c r="A347" s="69">
        <v>6211</v>
      </c>
      <c r="B347" s="79" t="s">
        <v>428</v>
      </c>
      <c r="C347" s="44">
        <v>12206</v>
      </c>
      <c r="D347" s="44">
        <v>12627</v>
      </c>
      <c r="E347" s="44">
        <v>421</v>
      </c>
      <c r="F347" s="80">
        <v>3.4491233819433066E-2</v>
      </c>
    </row>
    <row r="348" spans="1:6">
      <c r="A348" s="69">
        <v>6212</v>
      </c>
      <c r="B348" s="79" t="s">
        <v>429</v>
      </c>
      <c r="C348" s="44">
        <v>3152</v>
      </c>
      <c r="D348" s="44">
        <v>3943</v>
      </c>
      <c r="E348" s="44">
        <v>791</v>
      </c>
      <c r="F348" s="80">
        <v>0.25095177664974622</v>
      </c>
    </row>
    <row r="349" spans="1:6">
      <c r="A349" s="69">
        <v>6213</v>
      </c>
      <c r="B349" s="79" t="s">
        <v>430</v>
      </c>
      <c r="C349" s="44">
        <v>1828</v>
      </c>
      <c r="D349" s="44">
        <v>2114</v>
      </c>
      <c r="E349" s="44">
        <v>286</v>
      </c>
      <c r="F349" s="80">
        <v>0.15645514223194748</v>
      </c>
    </row>
    <row r="350" spans="1:6">
      <c r="A350" s="69">
        <v>6214</v>
      </c>
      <c r="B350" s="79" t="s">
        <v>431</v>
      </c>
      <c r="C350" s="44">
        <v>4406</v>
      </c>
      <c r="D350" s="44">
        <v>5090</v>
      </c>
      <c r="E350" s="44">
        <v>684</v>
      </c>
      <c r="F350" s="80">
        <v>0.15524285065819338</v>
      </c>
    </row>
    <row r="351" spans="1:6">
      <c r="A351" s="69">
        <v>6215</v>
      </c>
      <c r="B351" s="79" t="s">
        <v>432</v>
      </c>
      <c r="C351" s="44">
        <v>1575</v>
      </c>
      <c r="D351" s="44">
        <v>1306</v>
      </c>
      <c r="E351" s="44">
        <v>-269</v>
      </c>
      <c r="F351" s="80">
        <v>-0.1707936507936508</v>
      </c>
    </row>
    <row r="352" spans="1:6">
      <c r="A352" s="69">
        <v>6216</v>
      </c>
      <c r="B352" s="79" t="s">
        <v>433</v>
      </c>
      <c r="C352" s="44">
        <v>3370</v>
      </c>
      <c r="D352" s="44">
        <v>4611</v>
      </c>
      <c r="E352" s="44">
        <v>1241</v>
      </c>
      <c r="F352" s="80">
        <v>0.3682492581602374</v>
      </c>
    </row>
    <row r="353" spans="1:6">
      <c r="A353" s="69">
        <v>6219</v>
      </c>
      <c r="B353" s="79" t="s">
        <v>434</v>
      </c>
      <c r="C353" s="44">
        <v>1166</v>
      </c>
      <c r="D353" s="44">
        <v>1396</v>
      </c>
      <c r="E353" s="44">
        <v>230</v>
      </c>
      <c r="F353" s="80">
        <v>0.19725557461406518</v>
      </c>
    </row>
    <row r="354" spans="1:6">
      <c r="A354" s="69">
        <v>622</v>
      </c>
      <c r="B354" s="79" t="s">
        <v>435</v>
      </c>
      <c r="C354" s="44">
        <v>74355</v>
      </c>
      <c r="D354" s="44">
        <v>94626</v>
      </c>
      <c r="E354" s="44">
        <v>20271</v>
      </c>
      <c r="F354" s="80">
        <v>0.27262457131329432</v>
      </c>
    </row>
    <row r="355" spans="1:6">
      <c r="A355" s="69">
        <v>6221</v>
      </c>
      <c r="B355" s="79" t="s">
        <v>436</v>
      </c>
      <c r="C355" s="44">
        <v>63314</v>
      </c>
      <c r="D355" s="44">
        <v>79445</v>
      </c>
      <c r="E355" s="44">
        <v>16131</v>
      </c>
      <c r="F355" s="80">
        <v>0.25477777426793441</v>
      </c>
    </row>
    <row r="356" spans="1:6">
      <c r="A356" s="69">
        <v>6222</v>
      </c>
      <c r="B356" s="79" t="s">
        <v>437</v>
      </c>
      <c r="C356" s="44">
        <v>1006</v>
      </c>
      <c r="D356" s="44">
        <v>810</v>
      </c>
      <c r="E356" s="44">
        <v>-196</v>
      </c>
      <c r="F356" s="80">
        <v>-0.19483101391650098</v>
      </c>
    </row>
    <row r="357" spans="1:6">
      <c r="A357" s="69">
        <v>6223</v>
      </c>
      <c r="B357" s="79" t="s">
        <v>438</v>
      </c>
      <c r="C357" s="44">
        <v>9493</v>
      </c>
      <c r="D357" s="44">
        <v>12320</v>
      </c>
      <c r="E357" s="44">
        <v>2827</v>
      </c>
      <c r="F357" s="80">
        <v>0.29779837775202783</v>
      </c>
    </row>
    <row r="358" spans="1:6">
      <c r="A358" s="69">
        <v>623</v>
      </c>
      <c r="B358" s="79" t="s">
        <v>439</v>
      </c>
      <c r="C358" s="44">
        <v>14733</v>
      </c>
      <c r="D358" s="44">
        <v>14598</v>
      </c>
      <c r="E358" s="44">
        <v>-135</v>
      </c>
      <c r="F358" s="80">
        <v>-9.1631032376298105E-3</v>
      </c>
    </row>
    <row r="359" spans="1:6">
      <c r="A359" s="69">
        <v>6231</v>
      </c>
      <c r="B359" s="79" t="s">
        <v>440</v>
      </c>
      <c r="C359" s="44">
        <v>9674</v>
      </c>
      <c r="D359" s="44">
        <v>8818</v>
      </c>
      <c r="E359" s="44">
        <v>-856</v>
      </c>
      <c r="F359" s="80">
        <v>-8.8484597891254915E-2</v>
      </c>
    </row>
    <row r="360" spans="1:6">
      <c r="A360" s="69">
        <v>6232</v>
      </c>
      <c r="B360" s="79" t="s">
        <v>441</v>
      </c>
      <c r="C360" s="44">
        <v>1875</v>
      </c>
      <c r="D360" s="44">
        <v>2660</v>
      </c>
      <c r="E360" s="44">
        <v>785</v>
      </c>
      <c r="F360" s="80">
        <v>0.41866666666666669</v>
      </c>
    </row>
    <row r="361" spans="1:6">
      <c r="A361" s="69">
        <v>6233</v>
      </c>
      <c r="B361" s="79" t="s">
        <v>442</v>
      </c>
      <c r="C361" s="44">
        <v>1511</v>
      </c>
      <c r="D361" s="44">
        <v>2254</v>
      </c>
      <c r="E361" s="44">
        <v>743</v>
      </c>
      <c r="F361" s="80">
        <v>0.49172733289212445</v>
      </c>
    </row>
    <row r="362" spans="1:6">
      <c r="A362" s="69">
        <v>6239</v>
      </c>
      <c r="B362" s="79" t="s">
        <v>443</v>
      </c>
      <c r="C362" s="44">
        <v>1673</v>
      </c>
      <c r="D362" s="44">
        <v>864</v>
      </c>
      <c r="E362" s="44">
        <v>-809</v>
      </c>
      <c r="F362" s="80">
        <v>-0.48356246264196057</v>
      </c>
    </row>
    <row r="363" spans="1:6">
      <c r="A363" s="69">
        <v>624</v>
      </c>
      <c r="B363" s="79" t="s">
        <v>444</v>
      </c>
      <c r="C363" s="44">
        <v>16897</v>
      </c>
      <c r="D363" s="44">
        <v>19731</v>
      </c>
      <c r="E363" s="44">
        <v>2834</v>
      </c>
      <c r="F363" s="80">
        <v>0.16772208084275314</v>
      </c>
    </row>
    <row r="364" spans="1:6">
      <c r="A364" s="69">
        <v>6241</v>
      </c>
      <c r="B364" s="79" t="s">
        <v>445</v>
      </c>
      <c r="C364" s="44">
        <v>8625</v>
      </c>
      <c r="D364" s="44">
        <v>10597</v>
      </c>
      <c r="E364" s="44">
        <v>1972</v>
      </c>
      <c r="F364" s="80">
        <v>0.22863768115942029</v>
      </c>
    </row>
    <row r="365" spans="1:6">
      <c r="A365" s="69">
        <v>6242</v>
      </c>
      <c r="B365" s="79" t="s">
        <v>446</v>
      </c>
      <c r="C365" s="44">
        <v>1850</v>
      </c>
      <c r="D365" s="44">
        <v>2675</v>
      </c>
      <c r="E365" s="44">
        <v>825</v>
      </c>
      <c r="F365" s="80">
        <v>0.44594594594594594</v>
      </c>
    </row>
    <row r="366" spans="1:6">
      <c r="A366" s="69">
        <v>6243</v>
      </c>
      <c r="B366" s="79" t="s">
        <v>447</v>
      </c>
      <c r="C366" s="44">
        <v>1604</v>
      </c>
      <c r="D366" s="44">
        <v>1830</v>
      </c>
      <c r="E366" s="44">
        <v>226</v>
      </c>
      <c r="F366" s="80">
        <v>0.14089775561097256</v>
      </c>
    </row>
    <row r="367" spans="1:6">
      <c r="A367" s="69">
        <v>6244</v>
      </c>
      <c r="B367" s="79" t="s">
        <v>448</v>
      </c>
      <c r="C367" s="44">
        <v>4817</v>
      </c>
      <c r="D367" s="44">
        <v>4628</v>
      </c>
      <c r="E367" s="44">
        <v>-189</v>
      </c>
      <c r="F367" s="80">
        <v>-3.9236039028440937E-2</v>
      </c>
    </row>
    <row r="368" spans="1:6">
      <c r="A368" s="73"/>
      <c r="B368" s="74" t="s">
        <v>506</v>
      </c>
      <c r="C368" s="71">
        <v>75252</v>
      </c>
      <c r="D368" s="71">
        <v>81559</v>
      </c>
      <c r="E368" s="71">
        <v>6307</v>
      </c>
      <c r="F368" s="72">
        <v>8.3811725934194434E-2</v>
      </c>
    </row>
    <row r="369" spans="1:6">
      <c r="A369" s="75">
        <v>71</v>
      </c>
      <c r="B369" s="76" t="s">
        <v>450</v>
      </c>
      <c r="C369" s="77">
        <v>10238</v>
      </c>
      <c r="D369" s="77">
        <v>11186</v>
      </c>
      <c r="E369" s="77">
        <v>948</v>
      </c>
      <c r="F369" s="78">
        <v>9.2596210197304157E-2</v>
      </c>
    </row>
    <row r="370" spans="1:6">
      <c r="A370" s="69">
        <v>711</v>
      </c>
      <c r="B370" s="79" t="s">
        <v>451</v>
      </c>
      <c r="C370" s="44">
        <v>3413</v>
      </c>
      <c r="D370" s="44">
        <v>3451</v>
      </c>
      <c r="E370" s="44">
        <v>38</v>
      </c>
      <c r="F370" s="80">
        <v>1.1133899794901847E-2</v>
      </c>
    </row>
    <row r="371" spans="1:6">
      <c r="A371" s="69">
        <v>7111</v>
      </c>
      <c r="B371" s="79" t="s">
        <v>452</v>
      </c>
      <c r="C371" s="44">
        <v>2113</v>
      </c>
      <c r="D371" s="44">
        <v>1837</v>
      </c>
      <c r="E371" s="44">
        <v>-276</v>
      </c>
      <c r="F371" s="80">
        <v>-0.13061997160435401</v>
      </c>
    </row>
    <row r="372" spans="1:6">
      <c r="A372" s="69">
        <v>7112</v>
      </c>
      <c r="B372" s="79" t="s">
        <v>453</v>
      </c>
      <c r="C372" s="44">
        <v>712</v>
      </c>
      <c r="D372" s="44">
        <v>802</v>
      </c>
      <c r="E372" s="44">
        <v>90</v>
      </c>
      <c r="F372" s="80">
        <v>0.12640449438202248</v>
      </c>
    </row>
    <row r="373" spans="1:6">
      <c r="A373" s="69">
        <v>7113</v>
      </c>
      <c r="B373" s="79" t="s">
        <v>454</v>
      </c>
      <c r="C373" s="44">
        <v>177</v>
      </c>
      <c r="D373" s="44">
        <v>639</v>
      </c>
      <c r="E373" s="44">
        <v>462</v>
      </c>
      <c r="F373" s="80">
        <v>2.6101694915254239</v>
      </c>
    </row>
    <row r="374" spans="1:6">
      <c r="A374" s="69">
        <v>7114</v>
      </c>
      <c r="B374" s="79" t="s">
        <v>455</v>
      </c>
      <c r="C374" s="44">
        <v>38</v>
      </c>
      <c r="D374" s="44">
        <v>77</v>
      </c>
      <c r="E374" s="44">
        <v>39</v>
      </c>
      <c r="F374" s="80">
        <v>1.0263157894736843</v>
      </c>
    </row>
    <row r="375" spans="1:6">
      <c r="A375" s="69">
        <v>7115</v>
      </c>
      <c r="B375" s="79" t="s">
        <v>456</v>
      </c>
      <c r="C375" s="44">
        <v>162</v>
      </c>
      <c r="D375" s="44">
        <v>96</v>
      </c>
      <c r="E375" s="44">
        <v>-66</v>
      </c>
      <c r="F375" s="80">
        <v>-0.40740740740740738</v>
      </c>
    </row>
    <row r="376" spans="1:6">
      <c r="A376" s="69">
        <v>712</v>
      </c>
      <c r="B376" s="79" t="s">
        <v>457</v>
      </c>
      <c r="C376" s="44">
        <v>2402</v>
      </c>
      <c r="D376" s="44">
        <v>2346</v>
      </c>
      <c r="E376" s="44">
        <v>-56</v>
      </c>
      <c r="F376" s="80">
        <v>-2.331390507910075E-2</v>
      </c>
    </row>
    <row r="377" spans="1:6">
      <c r="A377" s="69">
        <v>7121</v>
      </c>
      <c r="B377" s="79" t="s">
        <v>457</v>
      </c>
      <c r="C377" s="44">
        <v>2402</v>
      </c>
      <c r="D377" s="44">
        <v>2346</v>
      </c>
      <c r="E377" s="44">
        <v>-56</v>
      </c>
      <c r="F377" s="80">
        <v>-2.331390507910075E-2</v>
      </c>
    </row>
    <row r="378" spans="1:6">
      <c r="A378" s="69">
        <v>713</v>
      </c>
      <c r="B378" s="79" t="s">
        <v>458</v>
      </c>
      <c r="C378" s="44">
        <v>4422</v>
      </c>
      <c r="D378" s="44">
        <v>5387</v>
      </c>
      <c r="E378" s="44">
        <v>965</v>
      </c>
      <c r="F378" s="80">
        <v>0.21822704658525555</v>
      </c>
    </row>
    <row r="379" spans="1:6">
      <c r="A379" s="69">
        <v>7131</v>
      </c>
      <c r="B379" s="79" t="s">
        <v>459</v>
      </c>
      <c r="C379" s="44">
        <v>0</v>
      </c>
      <c r="D379" s="44">
        <v>77</v>
      </c>
      <c r="E379" s="44">
        <v>77</v>
      </c>
      <c r="F379" s="80" t="e">
        <v>#DIV/0!</v>
      </c>
    </row>
    <row r="380" spans="1:6">
      <c r="A380" s="69">
        <v>7139</v>
      </c>
      <c r="B380" s="79" t="s">
        <v>461</v>
      </c>
      <c r="C380" s="44">
        <v>4393</v>
      </c>
      <c r="D380" s="44">
        <v>5270</v>
      </c>
      <c r="E380" s="44">
        <v>877</v>
      </c>
      <c r="F380" s="80">
        <v>0.19963578420213976</v>
      </c>
    </row>
    <row r="381" spans="1:6">
      <c r="A381" s="75">
        <v>72</v>
      </c>
      <c r="B381" s="76" t="s">
        <v>462</v>
      </c>
      <c r="C381" s="77">
        <v>65015</v>
      </c>
      <c r="D381" s="77">
        <v>70373</v>
      </c>
      <c r="E381" s="77">
        <v>5358</v>
      </c>
      <c r="F381" s="78">
        <v>8.2411751134353617E-2</v>
      </c>
    </row>
    <row r="382" spans="1:6">
      <c r="A382" s="69">
        <v>721</v>
      </c>
      <c r="B382" s="79" t="s">
        <v>463</v>
      </c>
      <c r="C382" s="44">
        <v>14280</v>
      </c>
      <c r="D382" s="44">
        <v>14192</v>
      </c>
      <c r="E382" s="44">
        <v>-88</v>
      </c>
      <c r="F382" s="80">
        <v>-6.1624649859943975E-3</v>
      </c>
    </row>
    <row r="383" spans="1:6">
      <c r="A383" s="69">
        <v>7211</v>
      </c>
      <c r="B383" s="79" t="s">
        <v>464</v>
      </c>
      <c r="C383" s="44">
        <v>14100</v>
      </c>
      <c r="D383" s="44">
        <v>14156</v>
      </c>
      <c r="E383" s="44">
        <v>56</v>
      </c>
      <c r="F383" s="80">
        <v>3.971631205673759E-3</v>
      </c>
    </row>
    <row r="384" spans="1:6">
      <c r="A384" s="69">
        <v>7213</v>
      </c>
      <c r="B384" s="79" t="s">
        <v>466</v>
      </c>
      <c r="C384" s="44">
        <v>91</v>
      </c>
      <c r="D384" s="44">
        <v>3</v>
      </c>
      <c r="E384" s="44">
        <v>-88</v>
      </c>
      <c r="F384" s="80">
        <v>-0.96703296703296704</v>
      </c>
    </row>
    <row r="385" spans="1:6">
      <c r="A385" s="69">
        <v>722</v>
      </c>
      <c r="B385" s="79" t="s">
        <v>467</v>
      </c>
      <c r="C385" s="44">
        <v>50735</v>
      </c>
      <c r="D385" s="44">
        <v>56181</v>
      </c>
      <c r="E385" s="44">
        <v>5446</v>
      </c>
      <c r="F385" s="80">
        <v>0.10734207154824085</v>
      </c>
    </row>
    <row r="386" spans="1:6">
      <c r="A386" s="69">
        <v>7221</v>
      </c>
      <c r="B386" s="79" t="s">
        <v>468</v>
      </c>
      <c r="C386" s="44">
        <v>23834</v>
      </c>
      <c r="D386" s="44">
        <v>29760</v>
      </c>
      <c r="E386" s="44">
        <v>5926</v>
      </c>
      <c r="F386" s="80">
        <v>0.24863640177897123</v>
      </c>
    </row>
    <row r="387" spans="1:6">
      <c r="A387" s="69">
        <v>7222</v>
      </c>
      <c r="B387" s="79" t="s">
        <v>469</v>
      </c>
      <c r="C387" s="44">
        <v>15219</v>
      </c>
      <c r="D387" s="44">
        <v>17103</v>
      </c>
      <c r="E387" s="44">
        <v>1884</v>
      </c>
      <c r="F387" s="80">
        <v>0.123792627636507</v>
      </c>
    </row>
    <row r="388" spans="1:6">
      <c r="A388" s="69">
        <v>7223</v>
      </c>
      <c r="B388" s="79" t="s">
        <v>470</v>
      </c>
      <c r="C388" s="44">
        <v>8385</v>
      </c>
      <c r="D388" s="44">
        <v>6723</v>
      </c>
      <c r="E388" s="44">
        <v>-1662</v>
      </c>
      <c r="F388" s="80">
        <v>-0.19821109123434705</v>
      </c>
    </row>
    <row r="389" spans="1:6">
      <c r="A389" s="69">
        <v>7224</v>
      </c>
      <c r="B389" s="79" t="s">
        <v>471</v>
      </c>
      <c r="C389" s="44">
        <v>3298</v>
      </c>
      <c r="D389" s="44">
        <v>2594</v>
      </c>
      <c r="E389" s="44">
        <v>-704</v>
      </c>
      <c r="F389" s="80">
        <v>-0.21346270466949666</v>
      </c>
    </row>
    <row r="390" spans="1:6">
      <c r="A390" s="73"/>
      <c r="B390" s="74" t="s">
        <v>85</v>
      </c>
      <c r="C390" s="71">
        <v>31585</v>
      </c>
      <c r="D390" s="71">
        <v>34413</v>
      </c>
      <c r="E390" s="71">
        <v>2828</v>
      </c>
      <c r="F390" s="72">
        <v>8.9536172233655217E-2</v>
      </c>
    </row>
    <row r="391" spans="1:6">
      <c r="A391" s="69">
        <v>81</v>
      </c>
      <c r="B391" s="79" t="s">
        <v>472</v>
      </c>
      <c r="C391" s="44">
        <v>31585</v>
      </c>
      <c r="D391" s="44">
        <v>34413</v>
      </c>
      <c r="E391" s="44">
        <v>2828</v>
      </c>
      <c r="F391" s="80">
        <v>8.9536172233655217E-2</v>
      </c>
    </row>
    <row r="392" spans="1:6">
      <c r="A392" s="69">
        <v>811</v>
      </c>
      <c r="B392" s="79" t="s">
        <v>473</v>
      </c>
      <c r="C392" s="44">
        <v>5994</v>
      </c>
      <c r="D392" s="44">
        <v>5250</v>
      </c>
      <c r="E392" s="44">
        <v>-744</v>
      </c>
      <c r="F392" s="80">
        <v>-0.12412412412412413</v>
      </c>
    </row>
    <row r="393" spans="1:6">
      <c r="A393" s="69">
        <v>8111</v>
      </c>
      <c r="B393" s="79" t="s">
        <v>474</v>
      </c>
      <c r="C393" s="44">
        <v>4290</v>
      </c>
      <c r="D393" s="44">
        <v>3807</v>
      </c>
      <c r="E393" s="44">
        <v>-483</v>
      </c>
      <c r="F393" s="80">
        <v>-0.11258741258741259</v>
      </c>
    </row>
    <row r="394" spans="1:6">
      <c r="A394" s="69">
        <v>8112</v>
      </c>
      <c r="B394" s="79" t="s">
        <v>475</v>
      </c>
      <c r="C394" s="44">
        <v>535</v>
      </c>
      <c r="D394" s="44">
        <v>525</v>
      </c>
      <c r="E394" s="44">
        <v>-10</v>
      </c>
      <c r="F394" s="80">
        <v>-1.8691588785046728E-2</v>
      </c>
    </row>
    <row r="395" spans="1:6">
      <c r="A395" s="69">
        <v>8113</v>
      </c>
      <c r="B395" s="79" t="s">
        <v>476</v>
      </c>
      <c r="C395" s="44">
        <v>625</v>
      </c>
      <c r="D395" s="44">
        <v>609</v>
      </c>
      <c r="E395" s="44">
        <v>-16</v>
      </c>
      <c r="F395" s="80">
        <v>-2.5600000000000001E-2</v>
      </c>
    </row>
    <row r="396" spans="1:6">
      <c r="A396" s="69">
        <v>8114</v>
      </c>
      <c r="B396" s="79" t="s">
        <v>477</v>
      </c>
      <c r="C396" s="44">
        <v>544</v>
      </c>
      <c r="D396" s="44">
        <v>310</v>
      </c>
      <c r="E396" s="44">
        <v>-234</v>
      </c>
      <c r="F396" s="80">
        <v>-0.43014705882352944</v>
      </c>
    </row>
    <row r="397" spans="1:6">
      <c r="A397" s="69">
        <v>812</v>
      </c>
      <c r="B397" s="79" t="s">
        <v>478</v>
      </c>
      <c r="C397" s="44">
        <v>10422</v>
      </c>
      <c r="D397" s="44">
        <v>11499</v>
      </c>
      <c r="E397" s="44">
        <v>1077</v>
      </c>
      <c r="F397" s="80">
        <v>0.1033390903857225</v>
      </c>
    </row>
    <row r="398" spans="1:6">
      <c r="A398" s="69">
        <v>8121</v>
      </c>
      <c r="B398" s="79" t="s">
        <v>479</v>
      </c>
      <c r="C398" s="44">
        <v>3548</v>
      </c>
      <c r="D398" s="44">
        <v>4400</v>
      </c>
      <c r="E398" s="44">
        <v>852</v>
      </c>
      <c r="F398" s="80">
        <v>0.24013528748590757</v>
      </c>
    </row>
    <row r="399" spans="1:6">
      <c r="A399" s="69">
        <v>8122</v>
      </c>
      <c r="B399" s="79" t="s">
        <v>480</v>
      </c>
      <c r="C399" s="44">
        <v>534</v>
      </c>
      <c r="D399" s="44">
        <v>510</v>
      </c>
      <c r="E399" s="44">
        <v>-24</v>
      </c>
      <c r="F399" s="80">
        <v>-4.49438202247191E-2</v>
      </c>
    </row>
    <row r="400" spans="1:6">
      <c r="A400" s="69">
        <v>8123</v>
      </c>
      <c r="B400" s="79" t="s">
        <v>481</v>
      </c>
      <c r="C400" s="44">
        <v>2617</v>
      </c>
      <c r="D400" s="44">
        <v>2601</v>
      </c>
      <c r="E400" s="44">
        <v>-16</v>
      </c>
      <c r="F400" s="80">
        <v>-6.1138708444784104E-3</v>
      </c>
    </row>
    <row r="401" spans="1:6">
      <c r="A401" s="69">
        <v>8129</v>
      </c>
      <c r="B401" s="79" t="s">
        <v>482</v>
      </c>
      <c r="C401" s="44">
        <v>3723</v>
      </c>
      <c r="D401" s="44">
        <v>3989</v>
      </c>
      <c r="E401" s="44">
        <v>266</v>
      </c>
      <c r="F401" s="80">
        <v>7.1447757185065811E-2</v>
      </c>
    </row>
    <row r="402" spans="1:6">
      <c r="A402" s="69">
        <v>813</v>
      </c>
      <c r="B402" s="79" t="s">
        <v>483</v>
      </c>
      <c r="C402" s="44">
        <v>12586</v>
      </c>
      <c r="D402" s="44">
        <v>13467</v>
      </c>
      <c r="E402" s="44">
        <v>881</v>
      </c>
      <c r="F402" s="80">
        <v>6.9998410932782459E-2</v>
      </c>
    </row>
    <row r="403" spans="1:6">
      <c r="A403" s="69">
        <v>8131</v>
      </c>
      <c r="B403" s="79" t="s">
        <v>484</v>
      </c>
      <c r="C403" s="44">
        <v>133</v>
      </c>
      <c r="D403" s="44">
        <v>163</v>
      </c>
      <c r="E403" s="44">
        <v>30</v>
      </c>
      <c r="F403" s="80">
        <v>0.22556390977443608</v>
      </c>
    </row>
    <row r="404" spans="1:6">
      <c r="A404" s="69">
        <v>8132</v>
      </c>
      <c r="B404" s="79" t="s">
        <v>485</v>
      </c>
      <c r="C404" s="44">
        <v>1291</v>
      </c>
      <c r="D404" s="44">
        <v>1491</v>
      </c>
      <c r="E404" s="44">
        <v>200</v>
      </c>
      <c r="F404" s="80">
        <v>0.15491866769945778</v>
      </c>
    </row>
    <row r="405" spans="1:6">
      <c r="A405" s="69">
        <v>8133</v>
      </c>
      <c r="B405" s="79" t="s">
        <v>486</v>
      </c>
      <c r="C405" s="44">
        <v>4171</v>
      </c>
      <c r="D405" s="44">
        <v>3728</v>
      </c>
      <c r="E405" s="44">
        <v>-443</v>
      </c>
      <c r="F405" s="80">
        <v>-0.10620954207624071</v>
      </c>
    </row>
    <row r="406" spans="1:6">
      <c r="A406" s="69">
        <v>8134</v>
      </c>
      <c r="B406" s="79" t="s">
        <v>487</v>
      </c>
      <c r="C406" s="44">
        <v>3877</v>
      </c>
      <c r="D406" s="44">
        <v>4789</v>
      </c>
      <c r="E406" s="44">
        <v>912</v>
      </c>
      <c r="F406" s="80">
        <v>0.23523342790817642</v>
      </c>
    </row>
    <row r="407" spans="1:6">
      <c r="A407" s="69">
        <v>8139</v>
      </c>
      <c r="B407" s="79" t="s">
        <v>488</v>
      </c>
      <c r="C407" s="44">
        <v>3114</v>
      </c>
      <c r="D407" s="44">
        <v>3296</v>
      </c>
      <c r="E407" s="44">
        <v>182</v>
      </c>
      <c r="F407" s="80">
        <v>5.8445728965960182E-2</v>
      </c>
    </row>
    <row r="408" spans="1:6">
      <c r="A408" s="69">
        <v>814</v>
      </c>
      <c r="B408" s="79" t="s">
        <v>489</v>
      </c>
      <c r="C408" s="44">
        <v>2582</v>
      </c>
      <c r="D408" s="44">
        <v>4196</v>
      </c>
      <c r="E408" s="44">
        <v>1614</v>
      </c>
      <c r="F408" s="80">
        <v>0.62509682416731216</v>
      </c>
    </row>
    <row r="409" spans="1:6">
      <c r="A409" s="69">
        <v>8141</v>
      </c>
      <c r="B409" s="79" t="s">
        <v>489</v>
      </c>
      <c r="C409" s="44">
        <v>2582</v>
      </c>
      <c r="D409" s="44">
        <v>4196</v>
      </c>
      <c r="E409" s="44">
        <v>1614</v>
      </c>
      <c r="F409" s="80">
        <v>0.62509682416731216</v>
      </c>
    </row>
    <row r="410" spans="1:6">
      <c r="A410" s="73"/>
      <c r="B410" s="74" t="s">
        <v>490</v>
      </c>
      <c r="C410" s="71">
        <v>55028</v>
      </c>
      <c r="D410" s="71">
        <v>50384</v>
      </c>
      <c r="E410" s="71">
        <v>-4644</v>
      </c>
      <c r="F410" s="72">
        <v>-8.4393399723776991E-2</v>
      </c>
    </row>
    <row r="411" spans="1:6">
      <c r="A411" s="69">
        <v>92</v>
      </c>
      <c r="B411" s="79" t="s">
        <v>490</v>
      </c>
      <c r="C411" s="44">
        <v>55028</v>
      </c>
      <c r="D411" s="44">
        <v>50384</v>
      </c>
      <c r="E411" s="44">
        <v>-4644</v>
      </c>
      <c r="F411" s="80">
        <v>-8.4393399723776991E-2</v>
      </c>
    </row>
    <row r="412" spans="1:6">
      <c r="A412" s="69">
        <v>921</v>
      </c>
      <c r="B412" s="79" t="s">
        <v>491</v>
      </c>
      <c r="C412" s="44">
        <v>11200</v>
      </c>
      <c r="D412" s="44">
        <v>9178</v>
      </c>
      <c r="E412" s="44">
        <v>-2022</v>
      </c>
      <c r="F412" s="80">
        <v>-0.1805357142857143</v>
      </c>
    </row>
    <row r="413" spans="1:6">
      <c r="A413" s="69">
        <v>9211</v>
      </c>
      <c r="B413" s="79" t="s">
        <v>491</v>
      </c>
      <c r="C413" s="44">
        <v>11200</v>
      </c>
      <c r="D413" s="44">
        <v>9178</v>
      </c>
      <c r="E413" s="44">
        <v>-2022</v>
      </c>
      <c r="F413" s="80">
        <v>-0.1805357142857143</v>
      </c>
    </row>
    <row r="414" spans="1:6">
      <c r="A414" s="69">
        <v>922</v>
      </c>
      <c r="B414" s="79" t="s">
        <v>492</v>
      </c>
      <c r="C414" s="44">
        <v>19260</v>
      </c>
      <c r="D414" s="44">
        <v>18307</v>
      </c>
      <c r="E414" s="44">
        <v>-953</v>
      </c>
      <c r="F414" s="80">
        <v>-4.9480789200415369E-2</v>
      </c>
    </row>
    <row r="415" spans="1:6">
      <c r="A415" s="69">
        <v>9221</v>
      </c>
      <c r="B415" s="79" t="s">
        <v>492</v>
      </c>
      <c r="C415" s="44">
        <v>19260</v>
      </c>
      <c r="D415" s="44">
        <v>18307</v>
      </c>
      <c r="E415" s="44">
        <v>-953</v>
      </c>
      <c r="F415" s="80">
        <v>-4.9480789200415369E-2</v>
      </c>
    </row>
    <row r="416" spans="1:6">
      <c r="A416" s="69">
        <v>923</v>
      </c>
      <c r="B416" s="79" t="s">
        <v>493</v>
      </c>
      <c r="C416" s="44">
        <v>0</v>
      </c>
      <c r="D416" s="44">
        <v>2175</v>
      </c>
      <c r="E416" s="44">
        <v>2175</v>
      </c>
      <c r="F416" s="80" t="e">
        <v>#DIV/0!</v>
      </c>
    </row>
    <row r="417" spans="1:6">
      <c r="A417" s="69">
        <v>9231</v>
      </c>
      <c r="B417" s="79" t="s">
        <v>493</v>
      </c>
      <c r="C417" s="44">
        <v>0</v>
      </c>
      <c r="D417" s="44">
        <v>2175</v>
      </c>
      <c r="E417" s="44">
        <v>2175</v>
      </c>
      <c r="F417" s="80" t="e">
        <v>#DIV/0!</v>
      </c>
    </row>
    <row r="418" spans="1:6">
      <c r="A418" s="69">
        <v>924</v>
      </c>
      <c r="B418" s="79" t="s">
        <v>494</v>
      </c>
      <c r="C418" s="44">
        <v>3632</v>
      </c>
      <c r="D418" s="44">
        <v>3051</v>
      </c>
      <c r="E418" s="44">
        <v>-581</v>
      </c>
      <c r="F418" s="80">
        <v>-0.15996696035242292</v>
      </c>
    </row>
    <row r="419" spans="1:6">
      <c r="A419" s="69">
        <v>9241</v>
      </c>
      <c r="B419" s="79" t="s">
        <v>494</v>
      </c>
      <c r="C419" s="44">
        <v>3632</v>
      </c>
      <c r="D419" s="44">
        <v>3051</v>
      </c>
      <c r="E419" s="44">
        <v>-581</v>
      </c>
      <c r="F419" s="80">
        <v>-0.15996696035242292</v>
      </c>
    </row>
    <row r="420" spans="1:6">
      <c r="A420" s="69">
        <v>925</v>
      </c>
      <c r="B420" s="79" t="s">
        <v>495</v>
      </c>
      <c r="C420" s="44">
        <v>2803</v>
      </c>
      <c r="D420" s="44">
        <v>2635</v>
      </c>
      <c r="E420" s="44">
        <v>-168</v>
      </c>
      <c r="F420" s="80">
        <v>-5.9935783089546911E-2</v>
      </c>
    </row>
    <row r="421" spans="1:6">
      <c r="A421" s="69">
        <v>9251</v>
      </c>
      <c r="B421" s="79" t="s">
        <v>495</v>
      </c>
      <c r="C421" s="44">
        <v>2803</v>
      </c>
      <c r="D421" s="44">
        <v>2635</v>
      </c>
      <c r="E421" s="44">
        <v>-168</v>
      </c>
      <c r="F421" s="80">
        <v>-5.9935783089546911E-2</v>
      </c>
    </row>
    <row r="422" spans="1:6">
      <c r="A422" s="69">
        <v>926</v>
      </c>
      <c r="B422" s="79" t="s">
        <v>496</v>
      </c>
      <c r="C422" s="44">
        <v>5336</v>
      </c>
      <c r="D422" s="44">
        <v>5883</v>
      </c>
      <c r="E422" s="44">
        <v>547</v>
      </c>
      <c r="F422" s="80">
        <v>0.10251124437781109</v>
      </c>
    </row>
    <row r="423" spans="1:6">
      <c r="A423" s="69">
        <v>9261</v>
      </c>
      <c r="B423" s="79" t="s">
        <v>496</v>
      </c>
      <c r="C423" s="44">
        <v>5336</v>
      </c>
      <c r="D423" s="44">
        <v>5883</v>
      </c>
      <c r="E423" s="44">
        <v>547</v>
      </c>
      <c r="F423" s="80">
        <v>0.10251124437781109</v>
      </c>
    </row>
    <row r="424" spans="1:6">
      <c r="A424" s="69">
        <v>928</v>
      </c>
      <c r="B424" s="79" t="s">
        <v>497</v>
      </c>
      <c r="C424" s="44">
        <v>1452</v>
      </c>
      <c r="D424" s="44">
        <v>851</v>
      </c>
      <c r="E424" s="44">
        <v>-601</v>
      </c>
      <c r="F424" s="80">
        <v>-0.41391184573002754</v>
      </c>
    </row>
    <row r="425" spans="1:6">
      <c r="A425" s="69">
        <v>9281</v>
      </c>
      <c r="B425" s="79" t="s">
        <v>497</v>
      </c>
      <c r="C425" s="44">
        <v>1452</v>
      </c>
      <c r="D425" s="44">
        <v>851</v>
      </c>
      <c r="E425" s="44">
        <v>-601</v>
      </c>
      <c r="F425" s="80">
        <v>-0.41391184573002754</v>
      </c>
    </row>
    <row r="427" spans="1:6">
      <c r="A427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427"/>
  <sheetViews>
    <sheetView view="pageBreakPreview" zoomScale="115" zoomScaleNormal="100" zoomScaleSheetLayoutView="115" workbookViewId="0">
      <selection activeCell="A3" sqref="A3"/>
    </sheetView>
  </sheetViews>
  <sheetFormatPr defaultColWidth="8.85546875" defaultRowHeight="15"/>
  <cols>
    <col min="1" max="1" width="6.5703125" customWidth="1"/>
    <col min="2" max="2" width="43.14062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928</v>
      </c>
    </row>
    <row r="2" spans="1:6">
      <c r="A2" t="s">
        <v>908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957315</v>
      </c>
      <c r="D5" s="40">
        <v>923256</v>
      </c>
      <c r="E5" s="39">
        <v>-34059</v>
      </c>
      <c r="F5" s="41">
        <v>-3.5577631187226774E-2</v>
      </c>
    </row>
    <row r="6" spans="1:6">
      <c r="A6" s="42"/>
      <c r="B6" s="43" t="s">
        <v>64</v>
      </c>
      <c r="C6" s="44">
        <v>70248</v>
      </c>
      <c r="D6" s="45">
        <v>58970</v>
      </c>
      <c r="E6" s="44">
        <v>-11278</v>
      </c>
      <c r="F6" s="46">
        <v>-0.16054549595718026</v>
      </c>
    </row>
    <row r="7" spans="1:6">
      <c r="A7" s="47" t="s">
        <v>65</v>
      </c>
      <c r="B7" s="48" t="s">
        <v>66</v>
      </c>
      <c r="C7" s="49">
        <v>1052</v>
      </c>
      <c r="D7" s="50">
        <v>1074</v>
      </c>
      <c r="E7" s="49">
        <v>22</v>
      </c>
      <c r="F7" s="51">
        <v>2.0912547528517109E-2</v>
      </c>
    </row>
    <row r="8" spans="1:6">
      <c r="A8" s="52">
        <v>23</v>
      </c>
      <c r="B8" s="53" t="s">
        <v>67</v>
      </c>
      <c r="C8" s="44">
        <v>30585</v>
      </c>
      <c r="D8" s="45">
        <v>24456</v>
      </c>
      <c r="E8" s="44">
        <v>-6129</v>
      </c>
      <c r="F8" s="46">
        <v>-0.20039234919077981</v>
      </c>
    </row>
    <row r="9" spans="1:6">
      <c r="A9" s="54" t="s">
        <v>69</v>
      </c>
      <c r="B9" s="55" t="s">
        <v>68</v>
      </c>
      <c r="C9" s="56">
        <v>38610</v>
      </c>
      <c r="D9" s="22">
        <v>33439</v>
      </c>
      <c r="E9" s="56">
        <v>-5171</v>
      </c>
      <c r="F9" s="57">
        <v>-0.13392903392903394</v>
      </c>
    </row>
    <row r="10" spans="1:6">
      <c r="A10" s="54"/>
      <c r="B10" s="58" t="s">
        <v>71</v>
      </c>
      <c r="C10" s="56">
        <v>22285</v>
      </c>
      <c r="D10" s="22">
        <v>18253</v>
      </c>
      <c r="E10" s="56">
        <v>-4032</v>
      </c>
      <c r="F10" s="57">
        <v>-0.18092887592551044</v>
      </c>
    </row>
    <row r="11" spans="1:6">
      <c r="A11" s="59"/>
      <c r="B11" s="60" t="s">
        <v>73</v>
      </c>
      <c r="C11" s="61">
        <v>16324</v>
      </c>
      <c r="D11" s="23">
        <v>15186</v>
      </c>
      <c r="E11" s="61">
        <v>-1138</v>
      </c>
      <c r="F11" s="62">
        <v>-6.971330556236216E-2</v>
      </c>
    </row>
    <row r="12" spans="1:6">
      <c r="A12" s="63"/>
      <c r="B12" s="64" t="s">
        <v>74</v>
      </c>
      <c r="C12" s="56">
        <v>887068</v>
      </c>
      <c r="D12" s="22">
        <v>864287</v>
      </c>
      <c r="E12" s="56">
        <v>-22781</v>
      </c>
      <c r="F12" s="57">
        <v>-2.5681233005812407E-2</v>
      </c>
    </row>
    <row r="13" spans="1:6">
      <c r="A13" s="65"/>
      <c r="B13" s="66" t="s">
        <v>76</v>
      </c>
      <c r="C13" s="39">
        <v>139734</v>
      </c>
      <c r="D13" s="40">
        <v>131889</v>
      </c>
      <c r="E13" s="39">
        <v>-7845</v>
      </c>
      <c r="F13" s="41">
        <v>-5.6142384816866335E-2</v>
      </c>
    </row>
    <row r="14" spans="1:6">
      <c r="A14" s="54">
        <v>22</v>
      </c>
      <c r="B14" s="58" t="s">
        <v>78</v>
      </c>
      <c r="C14" s="56">
        <v>3466</v>
      </c>
      <c r="D14" s="22">
        <v>3781</v>
      </c>
      <c r="E14" s="56">
        <v>315</v>
      </c>
      <c r="F14" s="57">
        <v>9.0882862088863245E-2</v>
      </c>
    </row>
    <row r="15" spans="1:6">
      <c r="A15" s="54">
        <v>42</v>
      </c>
      <c r="B15" s="58" t="s">
        <v>70</v>
      </c>
      <c r="C15" s="56">
        <v>27788</v>
      </c>
      <c r="D15" s="22">
        <v>25134</v>
      </c>
      <c r="E15" s="56">
        <v>-2654</v>
      </c>
      <c r="F15" s="57">
        <v>-9.550885274219087E-2</v>
      </c>
    </row>
    <row r="16" spans="1:6">
      <c r="A16" s="54" t="s">
        <v>81</v>
      </c>
      <c r="B16" s="58" t="s">
        <v>72</v>
      </c>
      <c r="C16" s="56">
        <v>68142</v>
      </c>
      <c r="D16" s="22">
        <v>66028</v>
      </c>
      <c r="E16" s="56">
        <v>-2114</v>
      </c>
      <c r="F16" s="57">
        <v>-3.1023451028734113E-2</v>
      </c>
    </row>
    <row r="17" spans="1:6">
      <c r="A17" s="59" t="s">
        <v>83</v>
      </c>
      <c r="B17" s="60" t="s">
        <v>84</v>
      </c>
      <c r="C17" s="61">
        <v>40337</v>
      </c>
      <c r="D17" s="23">
        <v>36946</v>
      </c>
      <c r="E17" s="61">
        <v>-3391</v>
      </c>
      <c r="F17" s="62">
        <v>-8.4066737734586117E-2</v>
      </c>
    </row>
    <row r="18" spans="1:6">
      <c r="A18" s="54">
        <v>51</v>
      </c>
      <c r="B18" s="55" t="s">
        <v>75</v>
      </c>
      <c r="C18" s="56">
        <v>31124</v>
      </c>
      <c r="D18" s="22">
        <v>31153</v>
      </c>
      <c r="E18" s="56">
        <v>29</v>
      </c>
      <c r="F18" s="57">
        <v>9.317568435933685E-4</v>
      </c>
    </row>
    <row r="19" spans="1:6">
      <c r="A19" s="65"/>
      <c r="B19" s="66" t="s">
        <v>77</v>
      </c>
      <c r="C19" s="39">
        <v>104808</v>
      </c>
      <c r="D19" s="40">
        <v>98762</v>
      </c>
      <c r="E19" s="39">
        <v>-6046</v>
      </c>
      <c r="F19" s="41">
        <v>-5.7686436149912222E-2</v>
      </c>
    </row>
    <row r="20" spans="1:6">
      <c r="A20" s="54">
        <v>52</v>
      </c>
      <c r="B20" s="58" t="s">
        <v>87</v>
      </c>
      <c r="C20" s="56">
        <v>89278</v>
      </c>
      <c r="D20" s="22">
        <v>83478</v>
      </c>
      <c r="E20" s="56">
        <v>-5800</v>
      </c>
      <c r="F20" s="57">
        <v>-6.4965613028965696E-2</v>
      </c>
    </row>
    <row r="21" spans="1:6">
      <c r="A21" s="59">
        <v>53</v>
      </c>
      <c r="B21" s="60" t="s">
        <v>88</v>
      </c>
      <c r="C21" s="61">
        <v>15530</v>
      </c>
      <c r="D21" s="23">
        <v>15283</v>
      </c>
      <c r="E21" s="61">
        <v>-247</v>
      </c>
      <c r="F21" s="62">
        <v>-1.5904700579523503E-2</v>
      </c>
    </row>
    <row r="22" spans="1:6">
      <c r="A22" s="54"/>
      <c r="B22" s="55" t="s">
        <v>89</v>
      </c>
      <c r="C22" s="56">
        <v>185873</v>
      </c>
      <c r="D22" s="22">
        <v>169994</v>
      </c>
      <c r="E22" s="56">
        <v>-15879</v>
      </c>
      <c r="F22" s="57">
        <v>-8.5429298499513112E-2</v>
      </c>
    </row>
    <row r="23" spans="1:6">
      <c r="A23" s="54">
        <v>54</v>
      </c>
      <c r="B23" s="58" t="s">
        <v>90</v>
      </c>
      <c r="C23" s="56">
        <v>107881</v>
      </c>
      <c r="D23" s="22">
        <v>104236</v>
      </c>
      <c r="E23" s="56">
        <v>-3645</v>
      </c>
      <c r="F23" s="57">
        <v>-3.3787228520314051E-2</v>
      </c>
    </row>
    <row r="24" spans="1:6">
      <c r="A24" s="54">
        <v>55</v>
      </c>
      <c r="B24" s="58" t="s">
        <v>91</v>
      </c>
      <c r="C24" s="56">
        <v>13481</v>
      </c>
      <c r="D24" s="22">
        <v>12504</v>
      </c>
      <c r="E24" s="56">
        <v>-977</v>
      </c>
      <c r="F24" s="57">
        <v>-7.2472368518655891E-2</v>
      </c>
    </row>
    <row r="25" spans="1:6">
      <c r="A25" s="54">
        <v>56</v>
      </c>
      <c r="B25" s="58" t="s">
        <v>503</v>
      </c>
      <c r="C25" s="56">
        <v>64512</v>
      </c>
      <c r="D25" s="22">
        <v>53254</v>
      </c>
      <c r="E25" s="56">
        <v>-11258</v>
      </c>
      <c r="F25" s="57">
        <v>-0.17451016865079366</v>
      </c>
    </row>
    <row r="26" spans="1:6">
      <c r="A26" s="65"/>
      <c r="B26" s="66" t="s">
        <v>93</v>
      </c>
      <c r="C26" s="39">
        <v>257903</v>
      </c>
      <c r="D26" s="40">
        <v>262922</v>
      </c>
      <c r="E26" s="39">
        <v>5019</v>
      </c>
      <c r="F26" s="41">
        <v>1.9460805031348994E-2</v>
      </c>
    </row>
    <row r="27" spans="1:6">
      <c r="A27" s="54">
        <v>61</v>
      </c>
      <c r="B27" s="58" t="s">
        <v>94</v>
      </c>
      <c r="C27" s="56">
        <v>97111</v>
      </c>
      <c r="D27" s="22">
        <v>96422</v>
      </c>
      <c r="E27" s="56">
        <v>-689</v>
      </c>
      <c r="F27" s="57">
        <v>-7.0949737928761936E-3</v>
      </c>
    </row>
    <row r="28" spans="1:6">
      <c r="A28" s="59">
        <v>62</v>
      </c>
      <c r="B28" s="60" t="s">
        <v>95</v>
      </c>
      <c r="C28" s="61">
        <v>160792</v>
      </c>
      <c r="D28" s="23">
        <v>166501</v>
      </c>
      <c r="E28" s="61">
        <v>5709</v>
      </c>
      <c r="F28" s="62">
        <v>3.5505497785959503E-2</v>
      </c>
    </row>
    <row r="29" spans="1:6">
      <c r="A29" s="54"/>
      <c r="B29" s="55" t="s">
        <v>82</v>
      </c>
      <c r="C29" s="56">
        <v>84283</v>
      </c>
      <c r="D29" s="22">
        <v>84125</v>
      </c>
      <c r="E29" s="56">
        <v>-158</v>
      </c>
      <c r="F29" s="57">
        <v>-1.8746366408409763E-3</v>
      </c>
    </row>
    <row r="30" spans="1:6">
      <c r="A30" s="54">
        <v>71</v>
      </c>
      <c r="B30" s="58" t="s">
        <v>96</v>
      </c>
      <c r="C30" s="56">
        <v>11790</v>
      </c>
      <c r="D30" s="22">
        <v>11789</v>
      </c>
      <c r="E30" s="56">
        <v>-1</v>
      </c>
      <c r="F30" s="57">
        <v>-8.4817642069550466E-5</v>
      </c>
    </row>
    <row r="31" spans="1:6">
      <c r="A31" s="54">
        <v>72</v>
      </c>
      <c r="B31" s="58" t="s">
        <v>97</v>
      </c>
      <c r="C31" s="56">
        <v>72493</v>
      </c>
      <c r="D31" s="22">
        <v>72336</v>
      </c>
      <c r="E31" s="56">
        <v>-157</v>
      </c>
      <c r="F31" s="57">
        <v>-2.1657263459920269E-3</v>
      </c>
    </row>
    <row r="32" spans="1:6">
      <c r="A32" s="52">
        <v>82</v>
      </c>
      <c r="B32" s="53" t="s">
        <v>98</v>
      </c>
      <c r="C32" s="44">
        <v>34276</v>
      </c>
      <c r="D32" s="45">
        <v>35433</v>
      </c>
      <c r="E32" s="44">
        <v>1157</v>
      </c>
      <c r="F32" s="46">
        <v>3.3755397362586065E-2</v>
      </c>
    </row>
    <row r="33" spans="1:6">
      <c r="A33" s="59">
        <v>92</v>
      </c>
      <c r="B33" s="67" t="s">
        <v>86</v>
      </c>
      <c r="C33" s="61">
        <v>49066</v>
      </c>
      <c r="D33" s="23">
        <v>50008</v>
      </c>
      <c r="E33" s="61">
        <v>942</v>
      </c>
      <c r="F33" s="62">
        <v>1.9198630416174131E-2</v>
      </c>
    </row>
    <row r="36" spans="1:6">
      <c r="A36" t="s">
        <v>99</v>
      </c>
    </row>
    <row r="38" spans="1:6" ht="30">
      <c r="A38" s="148" t="s">
        <v>58</v>
      </c>
      <c r="B38" s="148" t="s">
        <v>101</v>
      </c>
      <c r="C38" s="148" t="s">
        <v>100</v>
      </c>
      <c r="D38" s="148" t="s">
        <v>107</v>
      </c>
      <c r="E38" s="148" t="s">
        <v>4</v>
      </c>
      <c r="F38" s="148" t="s">
        <v>62</v>
      </c>
    </row>
    <row r="39" spans="1:6">
      <c r="A39" s="69"/>
      <c r="B39" s="149" t="s">
        <v>63</v>
      </c>
      <c r="C39" s="71">
        <v>957315</v>
      </c>
      <c r="D39" s="71">
        <v>923256</v>
      </c>
      <c r="E39" s="71">
        <v>-34059</v>
      </c>
      <c r="F39" s="72">
        <v>-3.5577631187226774E-2</v>
      </c>
    </row>
    <row r="40" spans="1:6">
      <c r="A40" s="69"/>
      <c r="B40" s="149" t="s">
        <v>64</v>
      </c>
      <c r="C40" s="71">
        <v>70248</v>
      </c>
      <c r="D40" s="71">
        <v>58970</v>
      </c>
      <c r="E40" s="71">
        <v>-11278</v>
      </c>
      <c r="F40" s="72">
        <v>-0.16054549595718026</v>
      </c>
    </row>
    <row r="41" spans="1:6">
      <c r="A41" s="73"/>
      <c r="B41" s="74" t="s">
        <v>504</v>
      </c>
      <c r="C41" s="71">
        <v>1052</v>
      </c>
      <c r="D41" s="71">
        <v>1074</v>
      </c>
      <c r="E41" s="71">
        <v>22</v>
      </c>
      <c r="F41" s="72">
        <v>2.0912547528517109E-2</v>
      </c>
    </row>
    <row r="42" spans="1:6">
      <c r="A42" s="75">
        <v>11</v>
      </c>
      <c r="B42" s="76" t="s">
        <v>103</v>
      </c>
      <c r="C42" s="77">
        <v>13</v>
      </c>
      <c r="D42" s="77">
        <v>17</v>
      </c>
      <c r="E42" s="77">
        <v>4</v>
      </c>
      <c r="F42" s="78">
        <v>0.30769230769230771</v>
      </c>
    </row>
    <row r="43" spans="1:6">
      <c r="A43" s="69">
        <v>111</v>
      </c>
      <c r="B43" s="79" t="s">
        <v>104</v>
      </c>
      <c r="C43" s="44">
        <v>65</v>
      </c>
      <c r="D43" s="44">
        <v>56</v>
      </c>
      <c r="E43" s="44">
        <v>-9</v>
      </c>
      <c r="F43" s="80">
        <v>-0.13846153846153847</v>
      </c>
    </row>
    <row r="44" spans="1:6">
      <c r="A44" s="69">
        <v>1114</v>
      </c>
      <c r="B44" s="79" t="s">
        <v>108</v>
      </c>
      <c r="C44" s="44">
        <v>59</v>
      </c>
      <c r="D44" s="44">
        <v>56</v>
      </c>
      <c r="E44" s="44">
        <v>-3</v>
      </c>
      <c r="F44" s="80">
        <v>-5.0847457627118647E-2</v>
      </c>
    </row>
    <row r="45" spans="1:6">
      <c r="A45" s="69">
        <v>114</v>
      </c>
      <c r="B45" s="79" t="s">
        <v>119</v>
      </c>
      <c r="C45" s="44">
        <v>44</v>
      </c>
      <c r="D45" s="44">
        <v>50</v>
      </c>
      <c r="E45" s="44">
        <v>6</v>
      </c>
      <c r="F45" s="80">
        <v>0.13636363636363635</v>
      </c>
    </row>
    <row r="46" spans="1:6">
      <c r="A46" s="69">
        <v>1141</v>
      </c>
      <c r="B46" s="79" t="s">
        <v>120</v>
      </c>
      <c r="C46" s="44">
        <v>44</v>
      </c>
      <c r="D46" s="44">
        <v>50</v>
      </c>
      <c r="E46" s="44">
        <v>6</v>
      </c>
      <c r="F46" s="80">
        <v>0.13636363636363635</v>
      </c>
    </row>
    <row r="47" spans="1:6">
      <c r="A47" s="75">
        <v>21</v>
      </c>
      <c r="B47" s="76" t="s">
        <v>125</v>
      </c>
      <c r="C47" s="77">
        <v>118</v>
      </c>
      <c r="D47" s="77">
        <v>131</v>
      </c>
      <c r="E47" s="77">
        <v>13</v>
      </c>
      <c r="F47" s="78">
        <v>0.11016949152542373</v>
      </c>
    </row>
    <row r="48" spans="1:6">
      <c r="A48" s="69">
        <v>212</v>
      </c>
      <c r="B48" s="79" t="s">
        <v>127</v>
      </c>
      <c r="C48" s="44">
        <v>118</v>
      </c>
      <c r="D48" s="44">
        <v>131</v>
      </c>
      <c r="E48" s="44">
        <v>13</v>
      </c>
      <c r="F48" s="80">
        <v>0.11016949152542373</v>
      </c>
    </row>
    <row r="49" spans="1:6">
      <c r="A49" s="69">
        <v>2123</v>
      </c>
      <c r="B49" s="79" t="s">
        <v>128</v>
      </c>
      <c r="C49" s="44">
        <v>118</v>
      </c>
      <c r="D49" s="44">
        <v>131</v>
      </c>
      <c r="E49" s="44">
        <v>13</v>
      </c>
      <c r="F49" s="80">
        <v>0.11016949152542373</v>
      </c>
    </row>
    <row r="50" spans="1:6">
      <c r="A50" s="73"/>
      <c r="B50" s="74" t="s">
        <v>67</v>
      </c>
      <c r="C50" s="71">
        <v>30585</v>
      </c>
      <c r="D50" s="71">
        <v>24456</v>
      </c>
      <c r="E50" s="71">
        <v>-6129</v>
      </c>
      <c r="F50" s="72">
        <v>-0.20039234919077981</v>
      </c>
    </row>
    <row r="51" spans="1:6">
      <c r="A51" s="75">
        <v>23</v>
      </c>
      <c r="B51" s="76" t="s">
        <v>67</v>
      </c>
      <c r="C51" s="77">
        <v>30585</v>
      </c>
      <c r="D51" s="77">
        <v>24456</v>
      </c>
      <c r="E51" s="77">
        <v>-6129</v>
      </c>
      <c r="F51" s="78">
        <v>-0.20039234919077981</v>
      </c>
    </row>
    <row r="52" spans="1:6">
      <c r="A52" s="69">
        <v>236</v>
      </c>
      <c r="B52" s="79" t="s">
        <v>130</v>
      </c>
      <c r="C52" s="44">
        <v>7039</v>
      </c>
      <c r="D52" s="44">
        <v>5751</v>
      </c>
      <c r="E52" s="44">
        <v>-1288</v>
      </c>
      <c r="F52" s="80">
        <v>-0.18298053700809774</v>
      </c>
    </row>
    <row r="53" spans="1:6">
      <c r="A53" s="69">
        <v>2361</v>
      </c>
      <c r="B53" s="79" t="s">
        <v>131</v>
      </c>
      <c r="C53" s="44">
        <v>2518</v>
      </c>
      <c r="D53" s="44">
        <v>1942</v>
      </c>
      <c r="E53" s="44">
        <v>-576</v>
      </c>
      <c r="F53" s="80">
        <v>-0.22875297855440826</v>
      </c>
    </row>
    <row r="54" spans="1:6">
      <c r="A54" s="69">
        <v>2362</v>
      </c>
      <c r="B54" s="79" t="s">
        <v>132</v>
      </c>
      <c r="C54" s="44">
        <v>4522</v>
      </c>
      <c r="D54" s="44">
        <v>3809</v>
      </c>
      <c r="E54" s="44">
        <v>-713</v>
      </c>
      <c r="F54" s="80">
        <v>-0.15767359575409112</v>
      </c>
    </row>
    <row r="55" spans="1:6">
      <c r="A55" s="69">
        <v>237</v>
      </c>
      <c r="B55" s="79" t="s">
        <v>133</v>
      </c>
      <c r="C55" s="44">
        <v>4852</v>
      </c>
      <c r="D55" s="44">
        <v>4116</v>
      </c>
      <c r="E55" s="44">
        <v>-736</v>
      </c>
      <c r="F55" s="80">
        <v>-0.15169002473206925</v>
      </c>
    </row>
    <row r="56" spans="1:6">
      <c r="A56" s="69">
        <v>2371</v>
      </c>
      <c r="B56" s="79" t="s">
        <v>134</v>
      </c>
      <c r="C56" s="44">
        <v>1202</v>
      </c>
      <c r="D56" s="44">
        <v>1188</v>
      </c>
      <c r="E56" s="44">
        <v>-14</v>
      </c>
      <c r="F56" s="80">
        <v>-1.1647254575707155E-2</v>
      </c>
    </row>
    <row r="57" spans="1:6">
      <c r="A57" s="69">
        <v>2372</v>
      </c>
      <c r="B57" s="79" t="s">
        <v>135</v>
      </c>
      <c r="C57" s="44">
        <v>427</v>
      </c>
      <c r="D57" s="44">
        <v>345</v>
      </c>
      <c r="E57" s="44">
        <v>-82</v>
      </c>
      <c r="F57" s="80">
        <v>-0.19203747072599531</v>
      </c>
    </row>
    <row r="58" spans="1:6">
      <c r="A58" s="69">
        <v>2373</v>
      </c>
      <c r="B58" s="79" t="s">
        <v>136</v>
      </c>
      <c r="C58" s="44">
        <v>3015</v>
      </c>
      <c r="D58" s="44">
        <v>2507</v>
      </c>
      <c r="E58" s="44">
        <v>-508</v>
      </c>
      <c r="F58" s="80">
        <v>-0.16849087893864012</v>
      </c>
    </row>
    <row r="59" spans="1:6">
      <c r="A59" s="69">
        <v>2379</v>
      </c>
      <c r="B59" s="79" t="s">
        <v>137</v>
      </c>
      <c r="C59" s="44">
        <v>207</v>
      </c>
      <c r="D59" s="44">
        <v>46</v>
      </c>
      <c r="E59" s="44">
        <v>-161</v>
      </c>
      <c r="F59" s="80">
        <v>-0.77777777777777779</v>
      </c>
    </row>
    <row r="60" spans="1:6">
      <c r="A60" s="69">
        <v>238</v>
      </c>
      <c r="B60" s="79" t="s">
        <v>138</v>
      </c>
      <c r="C60" s="44">
        <v>18694</v>
      </c>
      <c r="D60" s="44">
        <v>14589</v>
      </c>
      <c r="E60" s="44">
        <v>-4105</v>
      </c>
      <c r="F60" s="80">
        <v>-0.21958917299668343</v>
      </c>
    </row>
    <row r="61" spans="1:6">
      <c r="A61" s="69">
        <v>2381</v>
      </c>
      <c r="B61" s="79" t="s">
        <v>139</v>
      </c>
      <c r="C61" s="44">
        <v>2452</v>
      </c>
      <c r="D61" s="44">
        <v>1803</v>
      </c>
      <c r="E61" s="44">
        <v>-649</v>
      </c>
      <c r="F61" s="80">
        <v>-0.26468189233278955</v>
      </c>
    </row>
    <row r="62" spans="1:6">
      <c r="A62" s="69">
        <v>2382</v>
      </c>
      <c r="B62" s="79" t="s">
        <v>140</v>
      </c>
      <c r="C62" s="44">
        <v>9357</v>
      </c>
      <c r="D62" s="44">
        <v>7326</v>
      </c>
      <c r="E62" s="44">
        <v>-2031</v>
      </c>
      <c r="F62" s="80">
        <v>-0.21705674895799937</v>
      </c>
    </row>
    <row r="63" spans="1:6">
      <c r="A63" s="69">
        <v>2383</v>
      </c>
      <c r="B63" s="79" t="s">
        <v>141</v>
      </c>
      <c r="C63" s="44">
        <v>4855</v>
      </c>
      <c r="D63" s="44">
        <v>3928</v>
      </c>
      <c r="E63" s="44">
        <v>-927</v>
      </c>
      <c r="F63" s="80">
        <v>-0.19093717816683831</v>
      </c>
    </row>
    <row r="64" spans="1:6">
      <c r="A64" s="69">
        <v>2389</v>
      </c>
      <c r="B64" s="79" t="s">
        <v>142</v>
      </c>
      <c r="C64" s="44">
        <v>2030</v>
      </c>
      <c r="D64" s="44">
        <v>1532</v>
      </c>
      <c r="E64" s="44">
        <v>-498</v>
      </c>
      <c r="F64" s="80">
        <v>-0.24532019704433497</v>
      </c>
    </row>
    <row r="65" spans="1:6">
      <c r="A65" s="73"/>
      <c r="B65" s="74" t="s">
        <v>68</v>
      </c>
      <c r="C65" s="71">
        <v>38610</v>
      </c>
      <c r="D65" s="71">
        <v>33439</v>
      </c>
      <c r="E65" s="71">
        <v>-5171</v>
      </c>
      <c r="F65" s="72">
        <v>-0.13392903392903394</v>
      </c>
    </row>
    <row r="66" spans="1:6">
      <c r="A66" s="75" t="s">
        <v>69</v>
      </c>
      <c r="B66" s="76" t="s">
        <v>68</v>
      </c>
      <c r="C66" s="77">
        <v>38610</v>
      </c>
      <c r="D66" s="77">
        <v>33439</v>
      </c>
      <c r="E66" s="77">
        <v>-5171</v>
      </c>
      <c r="F66" s="78">
        <v>-0.13392903392903394</v>
      </c>
    </row>
    <row r="67" spans="1:6">
      <c r="A67" s="75" t="s">
        <v>143</v>
      </c>
      <c r="B67" s="76" t="s">
        <v>71</v>
      </c>
      <c r="C67" s="77">
        <v>22285</v>
      </c>
      <c r="D67" s="77">
        <v>18253</v>
      </c>
      <c r="E67" s="77">
        <v>-4032</v>
      </c>
      <c r="F67" s="78">
        <v>-0.18092887592551044</v>
      </c>
    </row>
    <row r="68" spans="1:6">
      <c r="A68" s="81">
        <v>311</v>
      </c>
      <c r="B68" s="84" t="s">
        <v>144</v>
      </c>
      <c r="C68" s="82">
        <v>6087</v>
      </c>
      <c r="D68" s="82">
        <v>6385</v>
      </c>
      <c r="E68" s="82">
        <v>298</v>
      </c>
      <c r="F68" s="83">
        <v>4.8956793165763103E-2</v>
      </c>
    </row>
    <row r="69" spans="1:6">
      <c r="A69" s="69">
        <v>3113</v>
      </c>
      <c r="B69" s="79" t="s">
        <v>147</v>
      </c>
      <c r="C69" s="44">
        <v>709</v>
      </c>
      <c r="D69" s="44">
        <v>670</v>
      </c>
      <c r="E69" s="44">
        <v>-39</v>
      </c>
      <c r="F69" s="80">
        <v>-5.5007052186177713E-2</v>
      </c>
    </row>
    <row r="70" spans="1:6">
      <c r="A70" s="69">
        <v>3114</v>
      </c>
      <c r="B70" s="79" t="s">
        <v>148</v>
      </c>
      <c r="C70" s="44">
        <v>66</v>
      </c>
      <c r="D70" s="44">
        <v>74</v>
      </c>
      <c r="E70" s="44">
        <v>8</v>
      </c>
      <c r="F70" s="80">
        <v>0.12121212121212122</v>
      </c>
    </row>
    <row r="71" spans="1:6">
      <c r="A71" s="69">
        <v>3115</v>
      </c>
      <c r="B71" s="79" t="s">
        <v>149</v>
      </c>
      <c r="C71" s="44">
        <v>0</v>
      </c>
      <c r="D71" s="44">
        <v>0</v>
      </c>
      <c r="E71" s="44">
        <v>0</v>
      </c>
      <c r="F71" s="80" t="e">
        <v>#DIV/0!</v>
      </c>
    </row>
    <row r="72" spans="1:6">
      <c r="A72" s="69">
        <v>3116</v>
      </c>
      <c r="B72" s="79" t="s">
        <v>150</v>
      </c>
      <c r="C72" s="44">
        <v>120</v>
      </c>
      <c r="D72" s="44">
        <v>116</v>
      </c>
      <c r="E72" s="44">
        <v>-4</v>
      </c>
      <c r="F72" s="80">
        <v>-3.3333333333333333E-2</v>
      </c>
    </row>
    <row r="73" spans="1:6">
      <c r="A73" s="69">
        <v>3117</v>
      </c>
      <c r="B73" s="79" t="s">
        <v>151</v>
      </c>
      <c r="C73" s="44">
        <v>288</v>
      </c>
      <c r="D73" s="44">
        <v>278</v>
      </c>
      <c r="E73" s="44">
        <v>-10</v>
      </c>
      <c r="F73" s="80">
        <v>-3.4722222222222224E-2</v>
      </c>
    </row>
    <row r="74" spans="1:6">
      <c r="A74" s="69">
        <v>3118</v>
      </c>
      <c r="B74" s="79" t="s">
        <v>152</v>
      </c>
      <c r="C74" s="44">
        <v>3584</v>
      </c>
      <c r="D74" s="44">
        <v>3768</v>
      </c>
      <c r="E74" s="44">
        <v>184</v>
      </c>
      <c r="F74" s="80">
        <v>5.1339285714285712E-2</v>
      </c>
    </row>
    <row r="75" spans="1:6">
      <c r="A75" s="69">
        <v>3119</v>
      </c>
      <c r="B75" s="79" t="s">
        <v>153</v>
      </c>
      <c r="C75" s="44">
        <v>620</v>
      </c>
      <c r="D75" s="44">
        <v>784</v>
      </c>
      <c r="E75" s="44">
        <v>164</v>
      </c>
      <c r="F75" s="80">
        <v>0.26451612903225807</v>
      </c>
    </row>
    <row r="76" spans="1:6">
      <c r="A76" s="69">
        <v>312</v>
      </c>
      <c r="B76" s="79" t="s">
        <v>154</v>
      </c>
      <c r="C76" s="44">
        <v>159</v>
      </c>
      <c r="D76" s="44">
        <v>125</v>
      </c>
      <c r="E76" s="44">
        <v>-34</v>
      </c>
      <c r="F76" s="80">
        <v>-0.21383647798742139</v>
      </c>
    </row>
    <row r="77" spans="1:6">
      <c r="A77" s="69">
        <v>3121</v>
      </c>
      <c r="B77" s="79" t="s">
        <v>155</v>
      </c>
      <c r="C77" s="44">
        <v>159</v>
      </c>
      <c r="D77" s="44">
        <v>125</v>
      </c>
      <c r="E77" s="44">
        <v>-34</v>
      </c>
      <c r="F77" s="80">
        <v>-0.21383647798742139</v>
      </c>
    </row>
    <row r="78" spans="1:6">
      <c r="A78" s="69">
        <v>313</v>
      </c>
      <c r="B78" s="79" t="s">
        <v>157</v>
      </c>
      <c r="C78" s="44">
        <v>84</v>
      </c>
      <c r="D78" s="44">
        <v>66</v>
      </c>
      <c r="E78" s="44">
        <v>-18</v>
      </c>
      <c r="F78" s="80">
        <v>-0.21428571428571427</v>
      </c>
    </row>
    <row r="79" spans="1:6">
      <c r="A79" s="69">
        <v>3132</v>
      </c>
      <c r="B79" s="79" t="s">
        <v>159</v>
      </c>
      <c r="C79" s="44">
        <v>16</v>
      </c>
      <c r="D79" s="44">
        <v>20</v>
      </c>
      <c r="E79" s="44">
        <v>4</v>
      </c>
      <c r="F79" s="80">
        <v>0.25</v>
      </c>
    </row>
    <row r="80" spans="1:6">
      <c r="A80" s="69">
        <v>3133</v>
      </c>
      <c r="B80" s="79" t="s">
        <v>160</v>
      </c>
      <c r="C80" s="44">
        <v>0</v>
      </c>
      <c r="D80" s="44">
        <v>0</v>
      </c>
      <c r="E80" s="44">
        <v>0</v>
      </c>
      <c r="F80" s="80" t="e">
        <v>#DIV/0!</v>
      </c>
    </row>
    <row r="81" spans="1:6">
      <c r="A81" s="69">
        <v>314</v>
      </c>
      <c r="B81" s="79" t="s">
        <v>161</v>
      </c>
      <c r="C81" s="44">
        <v>365</v>
      </c>
      <c r="D81" s="44">
        <v>335</v>
      </c>
      <c r="E81" s="44">
        <v>-30</v>
      </c>
      <c r="F81" s="80">
        <v>-8.2191780821917804E-2</v>
      </c>
    </row>
    <row r="82" spans="1:6">
      <c r="A82" s="69">
        <v>3141</v>
      </c>
      <c r="B82" s="79" t="s">
        <v>162</v>
      </c>
      <c r="C82" s="44">
        <v>120</v>
      </c>
      <c r="D82" s="44">
        <v>48</v>
      </c>
      <c r="E82" s="44">
        <v>-72</v>
      </c>
      <c r="F82" s="80">
        <v>-0.6</v>
      </c>
    </row>
    <row r="83" spans="1:6">
      <c r="A83" s="69">
        <v>3149</v>
      </c>
      <c r="B83" s="79" t="s">
        <v>163</v>
      </c>
      <c r="C83" s="44">
        <v>246</v>
      </c>
      <c r="D83" s="44">
        <v>261</v>
      </c>
      <c r="E83" s="44">
        <v>15</v>
      </c>
      <c r="F83" s="80">
        <v>6.097560975609756E-2</v>
      </c>
    </row>
    <row r="84" spans="1:6">
      <c r="A84" s="69">
        <v>315</v>
      </c>
      <c r="B84" s="79" t="s">
        <v>164</v>
      </c>
      <c r="C84" s="44">
        <v>830</v>
      </c>
      <c r="D84" s="44">
        <v>643</v>
      </c>
      <c r="E84" s="44">
        <v>-187</v>
      </c>
      <c r="F84" s="80">
        <v>-0.2253012048192771</v>
      </c>
    </row>
    <row r="85" spans="1:6">
      <c r="A85" s="69">
        <v>3152</v>
      </c>
      <c r="B85" s="79" t="s">
        <v>166</v>
      </c>
      <c r="C85" s="44">
        <v>765</v>
      </c>
      <c r="D85" s="44">
        <v>586</v>
      </c>
      <c r="E85" s="44">
        <v>-179</v>
      </c>
      <c r="F85" s="80">
        <v>-0.23398692810457516</v>
      </c>
    </row>
    <row r="86" spans="1:6">
      <c r="A86" s="69">
        <v>3159</v>
      </c>
      <c r="B86" s="79" t="s">
        <v>167</v>
      </c>
      <c r="C86" s="44">
        <v>0</v>
      </c>
      <c r="D86" s="44">
        <v>0</v>
      </c>
      <c r="E86" s="44">
        <v>0</v>
      </c>
      <c r="F86" s="80" t="e">
        <v>#DIV/0!</v>
      </c>
    </row>
    <row r="87" spans="1:6">
      <c r="A87" s="69">
        <v>316</v>
      </c>
      <c r="B87" s="79" t="s">
        <v>168</v>
      </c>
      <c r="C87" s="44">
        <v>0</v>
      </c>
      <c r="D87" s="44">
        <v>19</v>
      </c>
      <c r="E87" s="44">
        <v>19</v>
      </c>
      <c r="F87" s="80" t="e">
        <v>#DIV/0!</v>
      </c>
    </row>
    <row r="88" spans="1:6">
      <c r="A88" s="69">
        <v>3169</v>
      </c>
      <c r="B88" s="79" t="s">
        <v>171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75" t="s">
        <v>172</v>
      </c>
      <c r="B89" s="76" t="s">
        <v>73</v>
      </c>
      <c r="C89" s="77">
        <v>16324</v>
      </c>
      <c r="D89" s="77">
        <v>15186</v>
      </c>
      <c r="E89" s="77">
        <v>-1138</v>
      </c>
      <c r="F89" s="78">
        <v>-6.971330556236216E-2</v>
      </c>
    </row>
    <row r="90" spans="1:6">
      <c r="A90" s="69">
        <v>321</v>
      </c>
      <c r="B90" s="79" t="s">
        <v>173</v>
      </c>
      <c r="C90" s="44">
        <v>106</v>
      </c>
      <c r="D90" s="44">
        <v>84</v>
      </c>
      <c r="E90" s="44">
        <v>-22</v>
      </c>
      <c r="F90" s="80">
        <v>-0.20754716981132076</v>
      </c>
    </row>
    <row r="91" spans="1:6">
      <c r="A91" s="69">
        <v>3219</v>
      </c>
      <c r="B91" s="79" t="s">
        <v>176</v>
      </c>
      <c r="C91" s="44">
        <v>106</v>
      </c>
      <c r="D91" s="44">
        <v>84</v>
      </c>
      <c r="E91" s="44">
        <v>-22</v>
      </c>
      <c r="F91" s="80">
        <v>-0.20754716981132076</v>
      </c>
    </row>
    <row r="92" spans="1:6">
      <c r="A92" s="69">
        <v>322</v>
      </c>
      <c r="B92" s="79" t="s">
        <v>177</v>
      </c>
      <c r="C92" s="44">
        <v>627</v>
      </c>
      <c r="D92" s="44">
        <v>440</v>
      </c>
      <c r="E92" s="44">
        <v>-187</v>
      </c>
      <c r="F92" s="80">
        <v>-0.2982456140350877</v>
      </c>
    </row>
    <row r="93" spans="1:6">
      <c r="A93" s="69">
        <v>3222</v>
      </c>
      <c r="B93" s="79" t="s">
        <v>179</v>
      </c>
      <c r="C93" s="44">
        <v>603</v>
      </c>
      <c r="D93" s="44">
        <v>424</v>
      </c>
      <c r="E93" s="44">
        <v>-179</v>
      </c>
      <c r="F93" s="80">
        <v>-0.29684908789386399</v>
      </c>
    </row>
    <row r="94" spans="1:6">
      <c r="A94" s="69">
        <v>323</v>
      </c>
      <c r="B94" s="79" t="s">
        <v>180</v>
      </c>
      <c r="C94" s="44">
        <v>2905</v>
      </c>
      <c r="D94" s="44">
        <v>2114</v>
      </c>
      <c r="E94" s="44">
        <v>-791</v>
      </c>
      <c r="F94" s="80">
        <v>-0.27228915662650605</v>
      </c>
    </row>
    <row r="95" spans="1:6">
      <c r="A95" s="69">
        <v>3231</v>
      </c>
      <c r="B95" s="79" t="s">
        <v>180</v>
      </c>
      <c r="C95" s="44">
        <v>2905</v>
      </c>
      <c r="D95" s="44">
        <v>2114</v>
      </c>
      <c r="E95" s="44">
        <v>-791</v>
      </c>
      <c r="F95" s="80">
        <v>-0.27228915662650605</v>
      </c>
    </row>
    <row r="96" spans="1:6">
      <c r="A96" s="69">
        <v>324</v>
      </c>
      <c r="B96" s="79" t="s">
        <v>181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3241</v>
      </c>
      <c r="B97" s="79" t="s">
        <v>181</v>
      </c>
      <c r="C97" s="44">
        <v>0</v>
      </c>
      <c r="D97" s="44">
        <v>0</v>
      </c>
      <c r="E97" s="44">
        <v>0</v>
      </c>
      <c r="F97" s="80" t="e">
        <v>#DIV/0!</v>
      </c>
    </row>
    <row r="98" spans="1:6">
      <c r="A98" s="69">
        <v>325</v>
      </c>
      <c r="B98" s="79" t="s">
        <v>182</v>
      </c>
      <c r="C98" s="44">
        <v>4260</v>
      </c>
      <c r="D98" s="44">
        <v>4025</v>
      </c>
      <c r="E98" s="44">
        <v>-235</v>
      </c>
      <c r="F98" s="80">
        <v>-5.5164319248826289E-2</v>
      </c>
    </row>
    <row r="99" spans="1:6">
      <c r="A99" s="69">
        <v>3251</v>
      </c>
      <c r="B99" s="79" t="s">
        <v>183</v>
      </c>
      <c r="C99" s="44">
        <v>0</v>
      </c>
      <c r="D99" s="44">
        <v>0</v>
      </c>
      <c r="E99" s="44">
        <v>0</v>
      </c>
      <c r="F99" s="80" t="e">
        <v>#DIV/0!</v>
      </c>
    </row>
    <row r="100" spans="1:6">
      <c r="A100" s="69">
        <v>3252</v>
      </c>
      <c r="B100" s="79" t="s">
        <v>184</v>
      </c>
      <c r="C100" s="44">
        <v>320</v>
      </c>
      <c r="D100" s="44">
        <v>142</v>
      </c>
      <c r="E100" s="44">
        <v>-178</v>
      </c>
      <c r="F100" s="80">
        <v>-0.55625000000000002</v>
      </c>
    </row>
    <row r="101" spans="1:6">
      <c r="A101" s="69">
        <v>3254</v>
      </c>
      <c r="B101" s="79" t="s">
        <v>186</v>
      </c>
      <c r="C101" s="44">
        <v>3214</v>
      </c>
      <c r="D101" s="44">
        <v>3235</v>
      </c>
      <c r="E101" s="44">
        <v>21</v>
      </c>
      <c r="F101" s="80">
        <v>6.5339141257000624E-3</v>
      </c>
    </row>
    <row r="102" spans="1:6">
      <c r="A102" s="69">
        <v>3255</v>
      </c>
      <c r="B102" s="79" t="s">
        <v>187</v>
      </c>
      <c r="C102" s="44">
        <v>0</v>
      </c>
      <c r="D102" s="44">
        <v>397</v>
      </c>
      <c r="E102" s="44">
        <v>397</v>
      </c>
      <c r="F102" s="80" t="e">
        <v>#DIV/0!</v>
      </c>
    </row>
    <row r="103" spans="1:6">
      <c r="A103" s="69">
        <v>3256</v>
      </c>
      <c r="B103" s="79" t="s">
        <v>188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3259</v>
      </c>
      <c r="B104" s="79" t="s">
        <v>189</v>
      </c>
      <c r="C104" s="44">
        <v>92</v>
      </c>
      <c r="D104" s="44">
        <v>107</v>
      </c>
      <c r="E104" s="44">
        <v>15</v>
      </c>
      <c r="F104" s="80">
        <v>0.16304347826086957</v>
      </c>
    </row>
    <row r="105" spans="1:6">
      <c r="A105" s="69">
        <v>326</v>
      </c>
      <c r="B105" s="79" t="s">
        <v>190</v>
      </c>
      <c r="C105" s="44">
        <v>466</v>
      </c>
      <c r="D105" s="44">
        <v>605</v>
      </c>
      <c r="E105" s="44">
        <v>139</v>
      </c>
      <c r="F105" s="80">
        <v>0.29828326180257508</v>
      </c>
    </row>
    <row r="106" spans="1:6">
      <c r="A106" s="69">
        <v>3261</v>
      </c>
      <c r="B106" s="79" t="s">
        <v>191</v>
      </c>
      <c r="C106" s="44">
        <v>402</v>
      </c>
      <c r="D106" s="44">
        <v>543</v>
      </c>
      <c r="E106" s="44">
        <v>141</v>
      </c>
      <c r="F106" s="80">
        <v>0.35074626865671643</v>
      </c>
    </row>
    <row r="107" spans="1:6">
      <c r="A107" s="69">
        <v>3262</v>
      </c>
      <c r="B107" s="79" t="s">
        <v>192</v>
      </c>
      <c r="C107" s="44">
        <v>0</v>
      </c>
      <c r="D107" s="44">
        <v>0</v>
      </c>
      <c r="E107" s="44">
        <v>0</v>
      </c>
      <c r="F107" s="80" t="e">
        <v>#DIV/0!</v>
      </c>
    </row>
    <row r="108" spans="1:6">
      <c r="A108" s="69">
        <v>327</v>
      </c>
      <c r="B108" s="79" t="s">
        <v>193</v>
      </c>
      <c r="C108" s="44">
        <v>374</v>
      </c>
      <c r="D108" s="44">
        <v>315</v>
      </c>
      <c r="E108" s="44">
        <v>-59</v>
      </c>
      <c r="F108" s="80">
        <v>-0.15775401069518716</v>
      </c>
    </row>
    <row r="109" spans="1:6">
      <c r="A109" s="69">
        <v>3271</v>
      </c>
      <c r="B109" s="79" t="s">
        <v>194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3272</v>
      </c>
      <c r="B110" s="79" t="s">
        <v>195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3273</v>
      </c>
      <c r="B111" s="79" t="s">
        <v>196</v>
      </c>
      <c r="C111" s="44">
        <v>85</v>
      </c>
      <c r="D111" s="44">
        <v>58</v>
      </c>
      <c r="E111" s="44">
        <v>-27</v>
      </c>
      <c r="F111" s="80">
        <v>-0.31764705882352939</v>
      </c>
    </row>
    <row r="112" spans="1:6">
      <c r="A112" s="69">
        <v>3279</v>
      </c>
      <c r="B112" s="79" t="s">
        <v>198</v>
      </c>
      <c r="C112" s="44">
        <v>89</v>
      </c>
      <c r="D112" s="44">
        <v>0</v>
      </c>
      <c r="E112" s="44">
        <v>-89</v>
      </c>
      <c r="F112" s="80">
        <v>-1</v>
      </c>
    </row>
    <row r="113" spans="1:6">
      <c r="A113" s="69">
        <v>331</v>
      </c>
      <c r="B113" s="79" t="s">
        <v>199</v>
      </c>
      <c r="C113" s="44">
        <v>76</v>
      </c>
      <c r="D113" s="44">
        <v>52</v>
      </c>
      <c r="E113" s="44">
        <v>-24</v>
      </c>
      <c r="F113" s="80">
        <v>-0.31578947368421051</v>
      </c>
    </row>
    <row r="114" spans="1:6">
      <c r="A114" s="69">
        <v>3315</v>
      </c>
      <c r="B114" s="79" t="s">
        <v>204</v>
      </c>
      <c r="C114" s="44">
        <v>47</v>
      </c>
      <c r="D114" s="44">
        <v>15</v>
      </c>
      <c r="E114" s="44">
        <v>-32</v>
      </c>
      <c r="F114" s="80">
        <v>-0.68085106382978722</v>
      </c>
    </row>
    <row r="115" spans="1:6">
      <c r="A115" s="69">
        <v>332</v>
      </c>
      <c r="B115" s="79" t="s">
        <v>205</v>
      </c>
      <c r="C115" s="44">
        <v>2246</v>
      </c>
      <c r="D115" s="44">
        <v>1952</v>
      </c>
      <c r="E115" s="44">
        <v>-294</v>
      </c>
      <c r="F115" s="80">
        <v>-0.13089937666963491</v>
      </c>
    </row>
    <row r="116" spans="1:6">
      <c r="A116" s="69">
        <v>3321</v>
      </c>
      <c r="B116" s="79" t="s">
        <v>206</v>
      </c>
      <c r="C116" s="44">
        <v>134</v>
      </c>
      <c r="D116" s="44">
        <v>116</v>
      </c>
      <c r="E116" s="44">
        <v>-18</v>
      </c>
      <c r="F116" s="80">
        <v>-0.13432835820895522</v>
      </c>
    </row>
    <row r="117" spans="1:6">
      <c r="A117" s="69">
        <v>3322</v>
      </c>
      <c r="B117" s="79" t="s">
        <v>207</v>
      </c>
      <c r="C117" s="44">
        <v>17</v>
      </c>
      <c r="D117" s="44">
        <v>16</v>
      </c>
      <c r="E117" s="44">
        <v>-1</v>
      </c>
      <c r="F117" s="80">
        <v>-5.8823529411764705E-2</v>
      </c>
    </row>
    <row r="118" spans="1:6">
      <c r="A118" s="69">
        <v>3323</v>
      </c>
      <c r="B118" s="79" t="s">
        <v>208</v>
      </c>
      <c r="C118" s="44">
        <v>574</v>
      </c>
      <c r="D118" s="44">
        <v>452</v>
      </c>
      <c r="E118" s="44">
        <v>-122</v>
      </c>
      <c r="F118" s="80">
        <v>-0.21254355400696864</v>
      </c>
    </row>
    <row r="119" spans="1:6">
      <c r="A119" s="69">
        <v>3324</v>
      </c>
      <c r="B119" s="79" t="s">
        <v>209</v>
      </c>
      <c r="C119" s="44">
        <v>244</v>
      </c>
      <c r="D119" s="44">
        <v>243</v>
      </c>
      <c r="E119" s="44">
        <v>-1</v>
      </c>
      <c r="F119" s="80">
        <v>-4.0983606557377051E-3</v>
      </c>
    </row>
    <row r="120" spans="1:6">
      <c r="A120" s="69">
        <v>3327</v>
      </c>
      <c r="B120" s="79" t="s">
        <v>212</v>
      </c>
      <c r="C120" s="44">
        <v>1066</v>
      </c>
      <c r="D120" s="44">
        <v>970</v>
      </c>
      <c r="E120" s="44">
        <v>-96</v>
      </c>
      <c r="F120" s="80">
        <v>-9.0056285178236398E-2</v>
      </c>
    </row>
    <row r="121" spans="1:6">
      <c r="A121" s="69">
        <v>3328</v>
      </c>
      <c r="B121" s="79" t="s">
        <v>213</v>
      </c>
      <c r="C121" s="44">
        <v>499</v>
      </c>
      <c r="D121" s="44">
        <v>380</v>
      </c>
      <c r="E121" s="44">
        <v>-119</v>
      </c>
      <c r="F121" s="80">
        <v>-0.23847695390781562</v>
      </c>
    </row>
    <row r="122" spans="1:6">
      <c r="A122" s="69">
        <v>3329</v>
      </c>
      <c r="B122" s="79" t="s">
        <v>214</v>
      </c>
      <c r="C122" s="44">
        <v>113</v>
      </c>
      <c r="D122" s="44">
        <v>106</v>
      </c>
      <c r="E122" s="44">
        <v>-7</v>
      </c>
      <c r="F122" s="80">
        <v>-6.1946902654867256E-2</v>
      </c>
    </row>
    <row r="123" spans="1:6">
      <c r="A123" s="69">
        <v>333</v>
      </c>
      <c r="B123" s="79" t="s">
        <v>215</v>
      </c>
      <c r="C123" s="44">
        <v>1724</v>
      </c>
      <c r="D123" s="44">
        <v>1053</v>
      </c>
      <c r="E123" s="44">
        <v>-671</v>
      </c>
      <c r="F123" s="80">
        <v>-0.38921113689095127</v>
      </c>
    </row>
    <row r="124" spans="1:6">
      <c r="A124" s="69">
        <v>3332</v>
      </c>
      <c r="B124" s="79" t="s">
        <v>217</v>
      </c>
      <c r="C124" s="44">
        <v>354</v>
      </c>
      <c r="D124" s="44">
        <v>153</v>
      </c>
      <c r="E124" s="44">
        <v>-201</v>
      </c>
      <c r="F124" s="80">
        <v>-0.56779661016949157</v>
      </c>
    </row>
    <row r="125" spans="1:6">
      <c r="A125" s="69">
        <v>3333</v>
      </c>
      <c r="B125" s="79" t="s">
        <v>218</v>
      </c>
      <c r="C125" s="44">
        <v>586</v>
      </c>
      <c r="D125" s="44">
        <v>379</v>
      </c>
      <c r="E125" s="44">
        <v>-207</v>
      </c>
      <c r="F125" s="80">
        <v>-0.35324232081911261</v>
      </c>
    </row>
    <row r="126" spans="1:6">
      <c r="A126" s="69">
        <v>3335</v>
      </c>
      <c r="B126" s="79" t="s">
        <v>220</v>
      </c>
      <c r="C126" s="44">
        <v>126</v>
      </c>
      <c r="D126" s="44">
        <v>85</v>
      </c>
      <c r="E126" s="44">
        <v>-41</v>
      </c>
      <c r="F126" s="80">
        <v>-0.32539682539682541</v>
      </c>
    </row>
    <row r="127" spans="1:6">
      <c r="A127" s="69">
        <v>3336</v>
      </c>
      <c r="B127" s="79" t="s">
        <v>221</v>
      </c>
      <c r="C127" s="44">
        <v>0</v>
      </c>
      <c r="D127" s="44">
        <v>0</v>
      </c>
      <c r="E127" s="44">
        <v>0</v>
      </c>
      <c r="F127" s="80" t="e">
        <v>#DIV/0!</v>
      </c>
    </row>
    <row r="128" spans="1:6">
      <c r="A128" s="69">
        <v>3339</v>
      </c>
      <c r="B128" s="79" t="s">
        <v>222</v>
      </c>
      <c r="C128" s="44">
        <v>513</v>
      </c>
      <c r="D128" s="44">
        <v>343</v>
      </c>
      <c r="E128" s="44">
        <v>-170</v>
      </c>
      <c r="F128" s="80">
        <v>-0.33138401559454189</v>
      </c>
    </row>
    <row r="129" spans="1:6">
      <c r="A129" s="69">
        <v>334</v>
      </c>
      <c r="B129" s="79" t="s">
        <v>223</v>
      </c>
      <c r="C129" s="44">
        <v>9830</v>
      </c>
      <c r="D129" s="44">
        <v>8017</v>
      </c>
      <c r="E129" s="44">
        <v>-1813</v>
      </c>
      <c r="F129" s="80">
        <v>-0.18443540183112919</v>
      </c>
    </row>
    <row r="130" spans="1:6">
      <c r="A130" s="69">
        <v>3341</v>
      </c>
      <c r="B130" s="79" t="s">
        <v>224</v>
      </c>
      <c r="C130" s="44">
        <v>1790</v>
      </c>
      <c r="D130" s="44">
        <v>1514</v>
      </c>
      <c r="E130" s="44">
        <v>-276</v>
      </c>
      <c r="F130" s="80">
        <v>-0.15418994413407822</v>
      </c>
    </row>
    <row r="131" spans="1:6">
      <c r="A131" s="69">
        <v>3342</v>
      </c>
      <c r="B131" s="79" t="s">
        <v>225</v>
      </c>
      <c r="C131" s="44">
        <v>78</v>
      </c>
      <c r="D131" s="44">
        <v>64</v>
      </c>
      <c r="E131" s="44">
        <v>-14</v>
      </c>
      <c r="F131" s="80">
        <v>-0.17948717948717949</v>
      </c>
    </row>
    <row r="132" spans="1:6">
      <c r="A132" s="69">
        <v>3343</v>
      </c>
      <c r="B132" s="79" t="s">
        <v>226</v>
      </c>
      <c r="C132" s="44">
        <v>17</v>
      </c>
      <c r="D132" s="44">
        <v>0</v>
      </c>
      <c r="E132" s="44">
        <v>-17</v>
      </c>
      <c r="F132" s="80">
        <v>-1</v>
      </c>
    </row>
    <row r="133" spans="1:6">
      <c r="A133" s="69">
        <v>3344</v>
      </c>
      <c r="B133" s="79" t="s">
        <v>227</v>
      </c>
      <c r="C133" s="44">
        <v>3630</v>
      </c>
      <c r="D133" s="44">
        <v>3149</v>
      </c>
      <c r="E133" s="44">
        <v>-481</v>
      </c>
      <c r="F133" s="80">
        <v>-0.13250688705234159</v>
      </c>
    </row>
    <row r="134" spans="1:6">
      <c r="A134" s="69">
        <v>3345</v>
      </c>
      <c r="B134" s="79" t="s">
        <v>228</v>
      </c>
      <c r="C134" s="44">
        <v>4118</v>
      </c>
      <c r="D134" s="44">
        <v>3150</v>
      </c>
      <c r="E134" s="44">
        <v>-968</v>
      </c>
      <c r="F134" s="80">
        <v>-0.23506556580864496</v>
      </c>
    </row>
    <row r="135" spans="1:6">
      <c r="A135" s="69">
        <v>3346</v>
      </c>
      <c r="B135" s="79" t="s">
        <v>229</v>
      </c>
      <c r="C135" s="44">
        <v>0</v>
      </c>
      <c r="D135" s="44">
        <v>0</v>
      </c>
      <c r="E135" s="44">
        <v>0</v>
      </c>
      <c r="F135" s="80" t="e">
        <v>#DIV/0!</v>
      </c>
    </row>
    <row r="136" spans="1:6">
      <c r="A136" s="69">
        <v>335</v>
      </c>
      <c r="B136" s="79" t="s">
        <v>230</v>
      </c>
      <c r="C136" s="44">
        <v>1186</v>
      </c>
      <c r="D136" s="44">
        <v>946</v>
      </c>
      <c r="E136" s="44">
        <v>-240</v>
      </c>
      <c r="F136" s="80">
        <v>-0.20236087689713322</v>
      </c>
    </row>
    <row r="137" spans="1:6">
      <c r="A137" s="69">
        <v>3351</v>
      </c>
      <c r="B137" s="79" t="s">
        <v>231</v>
      </c>
      <c r="C137" s="44">
        <v>0</v>
      </c>
      <c r="D137" s="44">
        <v>286</v>
      </c>
      <c r="E137" s="44">
        <v>286</v>
      </c>
      <c r="F137" s="80" t="e">
        <v>#DIV/0!</v>
      </c>
    </row>
    <row r="138" spans="1:6">
      <c r="A138" s="69">
        <v>3353</v>
      </c>
      <c r="B138" s="79" t="s">
        <v>233</v>
      </c>
      <c r="C138" s="44">
        <v>57</v>
      </c>
      <c r="D138" s="44">
        <v>77</v>
      </c>
      <c r="E138" s="44">
        <v>20</v>
      </c>
      <c r="F138" s="80">
        <v>0.35087719298245612</v>
      </c>
    </row>
    <row r="139" spans="1:6">
      <c r="A139" s="69">
        <v>3359</v>
      </c>
      <c r="B139" s="79" t="s">
        <v>234</v>
      </c>
      <c r="C139" s="44">
        <v>456</v>
      </c>
      <c r="D139" s="44">
        <v>276</v>
      </c>
      <c r="E139" s="44">
        <v>-180</v>
      </c>
      <c r="F139" s="80">
        <v>-0.39473684210526316</v>
      </c>
    </row>
    <row r="140" spans="1:6">
      <c r="A140" s="69">
        <v>336</v>
      </c>
      <c r="B140" s="79" t="s">
        <v>235</v>
      </c>
      <c r="C140" s="44">
        <v>1785</v>
      </c>
      <c r="D140" s="44">
        <v>1544</v>
      </c>
      <c r="E140" s="44">
        <v>-241</v>
      </c>
      <c r="F140" s="80">
        <v>-0.13501400560224089</v>
      </c>
    </row>
    <row r="141" spans="1:6">
      <c r="A141" s="69">
        <v>3362</v>
      </c>
      <c r="B141" s="79" t="s">
        <v>237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3363</v>
      </c>
      <c r="B142" s="79" t="s">
        <v>238</v>
      </c>
      <c r="C142" s="44">
        <v>195</v>
      </c>
      <c r="D142" s="44">
        <v>134</v>
      </c>
      <c r="E142" s="44">
        <v>-61</v>
      </c>
      <c r="F142" s="80">
        <v>-0.31282051282051282</v>
      </c>
    </row>
    <row r="143" spans="1:6">
      <c r="A143" s="69">
        <v>3364</v>
      </c>
      <c r="B143" s="79" t="s">
        <v>239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>
      <c r="A144" s="69">
        <v>3366</v>
      </c>
      <c r="B144" s="79" t="s">
        <v>240</v>
      </c>
      <c r="C144" s="44">
        <v>0</v>
      </c>
      <c r="D144" s="44">
        <v>0</v>
      </c>
      <c r="E144" s="44">
        <v>0</v>
      </c>
      <c r="F144" s="80" t="e">
        <v>#DIV/0!</v>
      </c>
    </row>
    <row r="145" spans="1:6">
      <c r="A145" s="69">
        <v>337</v>
      </c>
      <c r="B145" s="79" t="s">
        <v>242</v>
      </c>
      <c r="C145" s="44">
        <v>435</v>
      </c>
      <c r="D145" s="44">
        <v>285</v>
      </c>
      <c r="E145" s="44">
        <v>-150</v>
      </c>
      <c r="F145" s="80">
        <v>-0.34482758620689657</v>
      </c>
    </row>
    <row r="146" spans="1:6">
      <c r="A146" s="69">
        <v>3371</v>
      </c>
      <c r="B146" s="79" t="s">
        <v>243</v>
      </c>
      <c r="C146" s="44">
        <v>216</v>
      </c>
      <c r="D146" s="44">
        <v>127</v>
      </c>
      <c r="E146" s="44">
        <v>-89</v>
      </c>
      <c r="F146" s="80">
        <v>-0.41203703703703703</v>
      </c>
    </row>
    <row r="147" spans="1:6">
      <c r="A147" s="69">
        <v>3372</v>
      </c>
      <c r="B147" s="79" t="s">
        <v>244</v>
      </c>
      <c r="C147" s="44">
        <v>106</v>
      </c>
      <c r="D147" s="44">
        <v>76</v>
      </c>
      <c r="E147" s="44">
        <v>-30</v>
      </c>
      <c r="F147" s="80">
        <v>-0.28301886792452829</v>
      </c>
    </row>
    <row r="148" spans="1:6">
      <c r="A148" s="69">
        <v>3379</v>
      </c>
      <c r="B148" s="79" t="s">
        <v>245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>
      <c r="A149" s="69">
        <v>339</v>
      </c>
      <c r="B149" s="79" t="s">
        <v>246</v>
      </c>
      <c r="C149" s="44">
        <v>2183</v>
      </c>
      <c r="D149" s="44">
        <v>2053</v>
      </c>
      <c r="E149" s="44">
        <v>-130</v>
      </c>
      <c r="F149" s="80">
        <v>-5.955107650022904E-2</v>
      </c>
    </row>
    <row r="150" spans="1:6">
      <c r="A150" s="69">
        <v>3391</v>
      </c>
      <c r="B150" s="79" t="s">
        <v>247</v>
      </c>
      <c r="C150" s="44">
        <v>1109</v>
      </c>
      <c r="D150" s="44">
        <v>1038</v>
      </c>
      <c r="E150" s="44">
        <v>-71</v>
      </c>
      <c r="F150" s="80">
        <v>-6.4021641118124431E-2</v>
      </c>
    </row>
    <row r="151" spans="1:6">
      <c r="A151" s="69">
        <v>3399</v>
      </c>
      <c r="B151" s="79" t="s">
        <v>248</v>
      </c>
      <c r="C151" s="44">
        <v>1073</v>
      </c>
      <c r="D151" s="44">
        <v>1016</v>
      </c>
      <c r="E151" s="44">
        <v>-57</v>
      </c>
      <c r="F151" s="80">
        <v>-5.3122087604846227E-2</v>
      </c>
    </row>
    <row r="152" spans="1:6">
      <c r="A152" s="73"/>
      <c r="B152" s="149" t="s">
        <v>74</v>
      </c>
      <c r="C152" s="71">
        <v>887068</v>
      </c>
      <c r="D152" s="71">
        <v>864287</v>
      </c>
      <c r="E152" s="71">
        <v>-22781</v>
      </c>
      <c r="F152" s="72">
        <v>-2.5681233005812407E-2</v>
      </c>
    </row>
    <row r="153" spans="1:6">
      <c r="A153" s="73"/>
      <c r="B153" s="74" t="s">
        <v>505</v>
      </c>
      <c r="C153" s="71">
        <v>139734</v>
      </c>
      <c r="D153" s="71">
        <v>131889</v>
      </c>
      <c r="E153" s="71">
        <v>-7845</v>
      </c>
      <c r="F153" s="72">
        <v>-5.6142384816866335E-2</v>
      </c>
    </row>
    <row r="154" spans="1:6">
      <c r="A154" s="75">
        <v>22</v>
      </c>
      <c r="B154" s="76" t="s">
        <v>78</v>
      </c>
      <c r="C154" s="77">
        <v>3466</v>
      </c>
      <c r="D154" s="77">
        <v>3781</v>
      </c>
      <c r="E154" s="77">
        <v>315</v>
      </c>
      <c r="F154" s="78">
        <v>9.0882862088863245E-2</v>
      </c>
    </row>
    <row r="155" spans="1:6">
      <c r="A155" s="69">
        <v>221</v>
      </c>
      <c r="B155" s="79" t="s">
        <v>78</v>
      </c>
      <c r="C155" s="44">
        <v>3466</v>
      </c>
      <c r="D155" s="44">
        <v>3781</v>
      </c>
      <c r="E155" s="44">
        <v>315</v>
      </c>
      <c r="F155" s="80">
        <v>9.0882862088863245E-2</v>
      </c>
    </row>
    <row r="156" spans="1:6">
      <c r="A156" s="69">
        <v>2211</v>
      </c>
      <c r="B156" s="79" t="s">
        <v>250</v>
      </c>
      <c r="C156" s="44">
        <v>1668</v>
      </c>
      <c r="D156" s="44">
        <v>1694</v>
      </c>
      <c r="E156" s="44">
        <v>26</v>
      </c>
      <c r="F156" s="80">
        <v>1.5587529976019185E-2</v>
      </c>
    </row>
    <row r="157" spans="1:6">
      <c r="A157" s="69">
        <v>2212</v>
      </c>
      <c r="B157" s="79" t="s">
        <v>251</v>
      </c>
      <c r="C157" s="44">
        <v>1114</v>
      </c>
      <c r="D157" s="44">
        <v>1372</v>
      </c>
      <c r="E157" s="44">
        <v>258</v>
      </c>
      <c r="F157" s="80">
        <v>0.23159784560143626</v>
      </c>
    </row>
    <row r="158" spans="1:6">
      <c r="A158" s="69">
        <v>2213</v>
      </c>
      <c r="B158" s="79" t="s">
        <v>252</v>
      </c>
      <c r="C158" s="44">
        <v>83</v>
      </c>
      <c r="D158" s="44">
        <v>716</v>
      </c>
      <c r="E158" s="44">
        <v>633</v>
      </c>
      <c r="F158" s="80">
        <v>7.6265060240963853</v>
      </c>
    </row>
    <row r="159" spans="1:6">
      <c r="A159" s="75">
        <v>42</v>
      </c>
      <c r="B159" s="76" t="s">
        <v>70</v>
      </c>
      <c r="C159" s="77">
        <v>27788</v>
      </c>
      <c r="D159" s="77">
        <v>25134</v>
      </c>
      <c r="E159" s="77">
        <v>-2654</v>
      </c>
      <c r="F159" s="78">
        <v>-9.550885274219087E-2</v>
      </c>
    </row>
    <row r="160" spans="1:6">
      <c r="A160" s="69">
        <v>423</v>
      </c>
      <c r="B160" s="79" t="s">
        <v>253</v>
      </c>
      <c r="C160" s="44">
        <v>13088</v>
      </c>
      <c r="D160" s="44">
        <v>11048</v>
      </c>
      <c r="E160" s="44">
        <v>-2040</v>
      </c>
      <c r="F160" s="80">
        <v>-0.15586797066014671</v>
      </c>
    </row>
    <row r="161" spans="1:6">
      <c r="A161" s="69">
        <v>4231</v>
      </c>
      <c r="B161" s="79" t="s">
        <v>254</v>
      </c>
      <c r="C161" s="44">
        <v>698</v>
      </c>
      <c r="D161" s="44">
        <v>629</v>
      </c>
      <c r="E161" s="44">
        <v>-69</v>
      </c>
      <c r="F161" s="80">
        <v>-9.8853868194842404E-2</v>
      </c>
    </row>
    <row r="162" spans="1:6">
      <c r="A162" s="69">
        <v>4232</v>
      </c>
      <c r="B162" s="79" t="s">
        <v>255</v>
      </c>
      <c r="C162" s="44">
        <v>644</v>
      </c>
      <c r="D162" s="44">
        <v>520</v>
      </c>
      <c r="E162" s="44">
        <v>-124</v>
      </c>
      <c r="F162" s="80">
        <v>-0.19254658385093168</v>
      </c>
    </row>
    <row r="163" spans="1:6">
      <c r="A163" s="69">
        <v>4233</v>
      </c>
      <c r="B163" s="79" t="s">
        <v>256</v>
      </c>
      <c r="C163" s="44">
        <v>1177</v>
      </c>
      <c r="D163" s="44">
        <v>904</v>
      </c>
      <c r="E163" s="44">
        <v>-273</v>
      </c>
      <c r="F163" s="80">
        <v>-0.23194562446898895</v>
      </c>
    </row>
    <row r="164" spans="1:6">
      <c r="A164" s="69">
        <v>4234</v>
      </c>
      <c r="B164" s="79" t="s">
        <v>257</v>
      </c>
      <c r="C164" s="44">
        <v>4845</v>
      </c>
      <c r="D164" s="44">
        <v>3961</v>
      </c>
      <c r="E164" s="44">
        <v>-884</v>
      </c>
      <c r="F164" s="80">
        <v>-0.18245614035087721</v>
      </c>
    </row>
    <row r="165" spans="1:6">
      <c r="A165" s="69">
        <v>4235</v>
      </c>
      <c r="B165" s="79" t="s">
        <v>258</v>
      </c>
      <c r="C165" s="44">
        <v>266</v>
      </c>
      <c r="D165" s="44">
        <v>224</v>
      </c>
      <c r="E165" s="44">
        <v>-42</v>
      </c>
      <c r="F165" s="80">
        <v>-0.15789473684210525</v>
      </c>
    </row>
    <row r="166" spans="1:6">
      <c r="A166" s="69">
        <v>4236</v>
      </c>
      <c r="B166" s="79" t="s">
        <v>259</v>
      </c>
      <c r="C166" s="44">
        <v>1742</v>
      </c>
      <c r="D166" s="44">
        <v>1375</v>
      </c>
      <c r="E166" s="44">
        <v>-367</v>
      </c>
      <c r="F166" s="80">
        <v>-0.21067738231917335</v>
      </c>
    </row>
    <row r="167" spans="1:6">
      <c r="A167" s="69">
        <v>4237</v>
      </c>
      <c r="B167" s="79" t="s">
        <v>260</v>
      </c>
      <c r="C167" s="44">
        <v>1345</v>
      </c>
      <c r="D167" s="44">
        <v>1274</v>
      </c>
      <c r="E167" s="44">
        <v>-71</v>
      </c>
      <c r="F167" s="80">
        <v>-5.2788104089219329E-2</v>
      </c>
    </row>
    <row r="168" spans="1:6">
      <c r="A168" s="69">
        <v>4238</v>
      </c>
      <c r="B168" s="79" t="s">
        <v>261</v>
      </c>
      <c r="C168" s="44">
        <v>1372</v>
      </c>
      <c r="D168" s="44">
        <v>1306</v>
      </c>
      <c r="E168" s="44">
        <v>-66</v>
      </c>
      <c r="F168" s="80">
        <v>-4.8104956268221574E-2</v>
      </c>
    </row>
    <row r="169" spans="1:6">
      <c r="A169" s="69">
        <v>4239</v>
      </c>
      <c r="B169" s="79" t="s">
        <v>262</v>
      </c>
      <c r="C169" s="44">
        <v>998</v>
      </c>
      <c r="D169" s="44">
        <v>855</v>
      </c>
      <c r="E169" s="44">
        <v>-143</v>
      </c>
      <c r="F169" s="80">
        <v>-0.14328657314629259</v>
      </c>
    </row>
    <row r="170" spans="1:6">
      <c r="A170" s="69">
        <v>424</v>
      </c>
      <c r="B170" s="79" t="s">
        <v>263</v>
      </c>
      <c r="C170" s="44">
        <v>11108</v>
      </c>
      <c r="D170" s="44">
        <v>10206</v>
      </c>
      <c r="E170" s="44">
        <v>-902</v>
      </c>
      <c r="F170" s="80">
        <v>-8.1202736766294567E-2</v>
      </c>
    </row>
    <row r="171" spans="1:6">
      <c r="A171" s="69">
        <v>4241</v>
      </c>
      <c r="B171" s="79" t="s">
        <v>264</v>
      </c>
      <c r="C171" s="44">
        <v>1162</v>
      </c>
      <c r="D171" s="44">
        <v>1027</v>
      </c>
      <c r="E171" s="44">
        <v>-135</v>
      </c>
      <c r="F171" s="80">
        <v>-0.11617900172117039</v>
      </c>
    </row>
    <row r="172" spans="1:6">
      <c r="A172" s="69">
        <v>4242</v>
      </c>
      <c r="B172" s="79" t="s">
        <v>265</v>
      </c>
      <c r="C172" s="44">
        <v>1263</v>
      </c>
      <c r="D172" s="44">
        <v>1503</v>
      </c>
      <c r="E172" s="44">
        <v>240</v>
      </c>
      <c r="F172" s="80">
        <v>0.19002375296912113</v>
      </c>
    </row>
    <row r="173" spans="1:6">
      <c r="A173" s="69">
        <v>4243</v>
      </c>
      <c r="B173" s="79" t="s">
        <v>266</v>
      </c>
      <c r="C173" s="44">
        <v>524</v>
      </c>
      <c r="D173" s="44">
        <v>515</v>
      </c>
      <c r="E173" s="44">
        <v>-9</v>
      </c>
      <c r="F173" s="80">
        <v>-1.717557251908397E-2</v>
      </c>
    </row>
    <row r="174" spans="1:6">
      <c r="A174" s="69">
        <v>4244</v>
      </c>
      <c r="B174" s="79" t="s">
        <v>267</v>
      </c>
      <c r="C174" s="44">
        <v>5540</v>
      </c>
      <c r="D174" s="44">
        <v>5056</v>
      </c>
      <c r="E174" s="44">
        <v>-484</v>
      </c>
      <c r="F174" s="80">
        <v>-8.7364620938628165E-2</v>
      </c>
    </row>
    <row r="175" spans="1:6">
      <c r="A175" s="69">
        <v>4246</v>
      </c>
      <c r="B175" s="79" t="s">
        <v>269</v>
      </c>
      <c r="C175" s="44">
        <v>273</v>
      </c>
      <c r="D175" s="44">
        <v>237</v>
      </c>
      <c r="E175" s="44">
        <v>-36</v>
      </c>
      <c r="F175" s="80">
        <v>-0.13186813186813187</v>
      </c>
    </row>
    <row r="176" spans="1:6">
      <c r="A176" s="69">
        <v>4247</v>
      </c>
      <c r="B176" s="79" t="s">
        <v>270</v>
      </c>
      <c r="C176" s="44">
        <v>362</v>
      </c>
      <c r="D176" s="44">
        <v>171</v>
      </c>
      <c r="E176" s="44">
        <v>-191</v>
      </c>
      <c r="F176" s="80">
        <v>-0.52762430939226523</v>
      </c>
    </row>
    <row r="177" spans="1:6">
      <c r="A177" s="69">
        <v>4248</v>
      </c>
      <c r="B177" s="79" t="s">
        <v>271</v>
      </c>
      <c r="C177" s="44">
        <v>806</v>
      </c>
      <c r="D177" s="44">
        <v>865</v>
      </c>
      <c r="E177" s="44">
        <v>59</v>
      </c>
      <c r="F177" s="80">
        <v>7.3200992555831262E-2</v>
      </c>
    </row>
    <row r="178" spans="1:6">
      <c r="A178" s="69">
        <v>4249</v>
      </c>
      <c r="B178" s="79" t="s">
        <v>272</v>
      </c>
      <c r="C178" s="44">
        <v>1145</v>
      </c>
      <c r="D178" s="44">
        <v>707</v>
      </c>
      <c r="E178" s="44">
        <v>-438</v>
      </c>
      <c r="F178" s="80">
        <v>-0.38253275109170304</v>
      </c>
    </row>
    <row r="179" spans="1:6">
      <c r="A179" s="69">
        <v>425</v>
      </c>
      <c r="B179" s="79" t="s">
        <v>273</v>
      </c>
      <c r="C179" s="44">
        <v>3592</v>
      </c>
      <c r="D179" s="44">
        <v>3880</v>
      </c>
      <c r="E179" s="44">
        <v>288</v>
      </c>
      <c r="F179" s="80">
        <v>8.0178173719376397E-2</v>
      </c>
    </row>
    <row r="180" spans="1:6">
      <c r="A180" s="69">
        <v>4251</v>
      </c>
      <c r="B180" s="79" t="s">
        <v>273</v>
      </c>
      <c r="C180" s="44">
        <v>3592</v>
      </c>
      <c r="D180" s="44">
        <v>3880</v>
      </c>
      <c r="E180" s="44">
        <v>288</v>
      </c>
      <c r="F180" s="80">
        <v>8.0178173719376397E-2</v>
      </c>
    </row>
    <row r="181" spans="1:6">
      <c r="A181" s="75">
        <v>43</v>
      </c>
      <c r="B181" s="76" t="s">
        <v>72</v>
      </c>
      <c r="C181" s="77">
        <v>68142</v>
      </c>
      <c r="D181" s="77">
        <v>66028</v>
      </c>
      <c r="E181" s="77">
        <v>-2114</v>
      </c>
      <c r="F181" s="78">
        <v>-3.1023451028734113E-2</v>
      </c>
    </row>
    <row r="182" spans="1:6">
      <c r="A182" s="69">
        <v>441</v>
      </c>
      <c r="B182" s="79" t="s">
        <v>274</v>
      </c>
      <c r="C182" s="44">
        <v>4802</v>
      </c>
      <c r="D182" s="44">
        <v>4368</v>
      </c>
      <c r="E182" s="44">
        <v>-434</v>
      </c>
      <c r="F182" s="80">
        <v>-9.0379008746355682E-2</v>
      </c>
    </row>
    <row r="183" spans="1:6">
      <c r="A183" s="69">
        <v>4411</v>
      </c>
      <c r="B183" s="79" t="s">
        <v>275</v>
      </c>
      <c r="C183" s="44">
        <v>3360</v>
      </c>
      <c r="D183" s="44">
        <v>2984</v>
      </c>
      <c r="E183" s="44">
        <v>-376</v>
      </c>
      <c r="F183" s="80">
        <v>-0.11190476190476191</v>
      </c>
    </row>
    <row r="184" spans="1:6">
      <c r="A184" s="69">
        <v>4412</v>
      </c>
      <c r="B184" s="79" t="s">
        <v>276</v>
      </c>
      <c r="C184" s="44">
        <v>179</v>
      </c>
      <c r="D184" s="44">
        <v>159</v>
      </c>
      <c r="E184" s="44">
        <v>-20</v>
      </c>
      <c r="F184" s="80">
        <v>-0.11173184357541899</v>
      </c>
    </row>
    <row r="185" spans="1:6">
      <c r="A185" s="69">
        <v>4413</v>
      </c>
      <c r="B185" s="79" t="s">
        <v>277</v>
      </c>
      <c r="C185" s="44">
        <v>1263</v>
      </c>
      <c r="D185" s="44">
        <v>1225</v>
      </c>
      <c r="E185" s="44">
        <v>-38</v>
      </c>
      <c r="F185" s="80">
        <v>-3.0087094220110848E-2</v>
      </c>
    </row>
    <row r="186" spans="1:6">
      <c r="A186" s="69">
        <v>442</v>
      </c>
      <c r="B186" s="79" t="s">
        <v>278</v>
      </c>
      <c r="C186" s="44">
        <v>2424</v>
      </c>
      <c r="D186" s="44">
        <v>1861</v>
      </c>
      <c r="E186" s="44">
        <v>-563</v>
      </c>
      <c r="F186" s="80">
        <v>-0.23226072607260725</v>
      </c>
    </row>
    <row r="187" spans="1:6">
      <c r="A187" s="69">
        <v>4421</v>
      </c>
      <c r="B187" s="79" t="s">
        <v>279</v>
      </c>
      <c r="C187" s="44">
        <v>872</v>
      </c>
      <c r="D187" s="44">
        <v>703</v>
      </c>
      <c r="E187" s="44">
        <v>-169</v>
      </c>
      <c r="F187" s="80">
        <v>-0.19380733944954129</v>
      </c>
    </row>
    <row r="188" spans="1:6">
      <c r="A188" s="69">
        <v>4422</v>
      </c>
      <c r="B188" s="79" t="s">
        <v>280</v>
      </c>
      <c r="C188" s="44">
        <v>1554</v>
      </c>
      <c r="D188" s="44">
        <v>1157</v>
      </c>
      <c r="E188" s="44">
        <v>-397</v>
      </c>
      <c r="F188" s="80">
        <v>-0.25546975546975548</v>
      </c>
    </row>
    <row r="189" spans="1:6">
      <c r="A189" s="69">
        <v>443</v>
      </c>
      <c r="B189" s="79" t="s">
        <v>281</v>
      </c>
      <c r="C189" s="44">
        <v>3103</v>
      </c>
      <c r="D189" s="44">
        <v>2513</v>
      </c>
      <c r="E189" s="44">
        <v>-590</v>
      </c>
      <c r="F189" s="80">
        <v>-0.19013857557202707</v>
      </c>
    </row>
    <row r="190" spans="1:6">
      <c r="A190" s="69">
        <v>4431</v>
      </c>
      <c r="B190" s="79" t="s">
        <v>281</v>
      </c>
      <c r="C190" s="44">
        <v>3103</v>
      </c>
      <c r="D190" s="44">
        <v>2513</v>
      </c>
      <c r="E190" s="44">
        <v>-590</v>
      </c>
      <c r="F190" s="80">
        <v>-0.19013857557202707</v>
      </c>
    </row>
    <row r="191" spans="1:6">
      <c r="A191" s="69">
        <v>444</v>
      </c>
      <c r="B191" s="79" t="s">
        <v>282</v>
      </c>
      <c r="C191" s="44">
        <v>3952</v>
      </c>
      <c r="D191" s="44">
        <v>3203</v>
      </c>
      <c r="E191" s="44">
        <v>-749</v>
      </c>
      <c r="F191" s="80">
        <v>-0.1895242914979757</v>
      </c>
    </row>
    <row r="192" spans="1:6">
      <c r="A192" s="69">
        <v>4441</v>
      </c>
      <c r="B192" s="79" t="s">
        <v>283</v>
      </c>
      <c r="C192" s="44">
        <v>3727</v>
      </c>
      <c r="D192" s="44">
        <v>3008</v>
      </c>
      <c r="E192" s="44">
        <v>-719</v>
      </c>
      <c r="F192" s="80">
        <v>-0.19291655486986853</v>
      </c>
    </row>
    <row r="193" spans="1:6">
      <c r="A193" s="69">
        <v>4442</v>
      </c>
      <c r="B193" s="79" t="s">
        <v>284</v>
      </c>
      <c r="C193" s="44">
        <v>188</v>
      </c>
      <c r="D193" s="44">
        <v>159</v>
      </c>
      <c r="E193" s="44">
        <v>-29</v>
      </c>
      <c r="F193" s="80">
        <v>-0.15425531914893617</v>
      </c>
    </row>
    <row r="194" spans="1:6">
      <c r="A194" s="69">
        <v>445</v>
      </c>
      <c r="B194" s="79" t="s">
        <v>285</v>
      </c>
      <c r="C194" s="44">
        <v>18436</v>
      </c>
      <c r="D194" s="44">
        <v>19746</v>
      </c>
      <c r="E194" s="44">
        <v>1310</v>
      </c>
      <c r="F194" s="80">
        <v>7.1056628335864611E-2</v>
      </c>
    </row>
    <row r="195" spans="1:6">
      <c r="A195" s="69">
        <v>4451</v>
      </c>
      <c r="B195" s="79" t="s">
        <v>286</v>
      </c>
      <c r="C195" s="44">
        <v>15275</v>
      </c>
      <c r="D195" s="44">
        <v>16638</v>
      </c>
      <c r="E195" s="44">
        <v>1363</v>
      </c>
      <c r="F195" s="80">
        <v>8.9230769230769225E-2</v>
      </c>
    </row>
    <row r="196" spans="1:6">
      <c r="A196" s="69">
        <v>4452</v>
      </c>
      <c r="B196" s="79" t="s">
        <v>287</v>
      </c>
      <c r="C196" s="44">
        <v>1541</v>
      </c>
      <c r="D196" s="44">
        <v>1476</v>
      </c>
      <c r="E196" s="44">
        <v>-65</v>
      </c>
      <c r="F196" s="80">
        <v>-4.218040233614536E-2</v>
      </c>
    </row>
    <row r="197" spans="1:6">
      <c r="A197" s="69">
        <v>4453</v>
      </c>
      <c r="B197" s="79" t="s">
        <v>288</v>
      </c>
      <c r="C197" s="44">
        <v>1620</v>
      </c>
      <c r="D197" s="44">
        <v>1632</v>
      </c>
      <c r="E197" s="44">
        <v>12</v>
      </c>
      <c r="F197" s="80">
        <v>7.4074074074074077E-3</v>
      </c>
    </row>
    <row r="198" spans="1:6">
      <c r="A198" s="69">
        <v>446</v>
      </c>
      <c r="B198" s="79" t="s">
        <v>289</v>
      </c>
      <c r="C198" s="44">
        <v>6371</v>
      </c>
      <c r="D198" s="44">
        <v>6016</v>
      </c>
      <c r="E198" s="44">
        <v>-355</v>
      </c>
      <c r="F198" s="80">
        <v>-5.5721236854496939E-2</v>
      </c>
    </row>
    <row r="199" spans="1:6">
      <c r="A199" s="69">
        <v>4461</v>
      </c>
      <c r="B199" s="79" t="s">
        <v>289</v>
      </c>
      <c r="C199" s="44">
        <v>6371</v>
      </c>
      <c r="D199" s="44">
        <v>6016</v>
      </c>
      <c r="E199" s="44">
        <v>-355</v>
      </c>
      <c r="F199" s="80">
        <v>-5.5721236854496939E-2</v>
      </c>
    </row>
    <row r="200" spans="1:6">
      <c r="A200" s="69">
        <v>447</v>
      </c>
      <c r="B200" s="79" t="s">
        <v>290</v>
      </c>
      <c r="C200" s="44">
        <v>1474</v>
      </c>
      <c r="D200" s="44">
        <v>1389</v>
      </c>
      <c r="E200" s="44">
        <v>-85</v>
      </c>
      <c r="F200" s="80">
        <v>-5.7666214382632294E-2</v>
      </c>
    </row>
    <row r="201" spans="1:6">
      <c r="A201" s="69">
        <v>4471</v>
      </c>
      <c r="B201" s="79" t="s">
        <v>290</v>
      </c>
      <c r="C201" s="44">
        <v>1474</v>
      </c>
      <c r="D201" s="44">
        <v>1389</v>
      </c>
      <c r="E201" s="44">
        <v>-85</v>
      </c>
      <c r="F201" s="80">
        <v>-5.7666214382632294E-2</v>
      </c>
    </row>
    <row r="202" spans="1:6">
      <c r="A202" s="69">
        <v>448</v>
      </c>
      <c r="B202" s="79" t="s">
        <v>291</v>
      </c>
      <c r="C202" s="44">
        <v>10742</v>
      </c>
      <c r="D202" s="44">
        <v>10236</v>
      </c>
      <c r="E202" s="44">
        <v>-506</v>
      </c>
      <c r="F202" s="80">
        <v>-4.71048221932601E-2</v>
      </c>
    </row>
    <row r="203" spans="1:6">
      <c r="A203" s="69">
        <v>4481</v>
      </c>
      <c r="B203" s="79" t="s">
        <v>292</v>
      </c>
      <c r="C203" s="44">
        <v>8143</v>
      </c>
      <c r="D203" s="44">
        <v>8080</v>
      </c>
      <c r="E203" s="44">
        <v>-63</v>
      </c>
      <c r="F203" s="80">
        <v>-7.7367063735723938E-3</v>
      </c>
    </row>
    <row r="204" spans="1:6">
      <c r="A204" s="69">
        <v>4482</v>
      </c>
      <c r="B204" s="79" t="s">
        <v>293</v>
      </c>
      <c r="C204" s="44">
        <v>1378</v>
      </c>
      <c r="D204" s="44">
        <v>1258</v>
      </c>
      <c r="E204" s="44">
        <v>-120</v>
      </c>
      <c r="F204" s="80">
        <v>-8.7082728592162553E-2</v>
      </c>
    </row>
    <row r="205" spans="1:6">
      <c r="A205" s="69">
        <v>4483</v>
      </c>
      <c r="B205" s="79" t="s">
        <v>294</v>
      </c>
      <c r="C205" s="44">
        <v>1221</v>
      </c>
      <c r="D205" s="44">
        <v>898</v>
      </c>
      <c r="E205" s="44">
        <v>-323</v>
      </c>
      <c r="F205" s="80">
        <v>-0.26453726453726456</v>
      </c>
    </row>
    <row r="206" spans="1:6">
      <c r="A206" s="69">
        <v>451</v>
      </c>
      <c r="B206" s="79" t="s">
        <v>295</v>
      </c>
      <c r="C206" s="44">
        <v>4514</v>
      </c>
      <c r="D206" s="44">
        <v>3783</v>
      </c>
      <c r="E206" s="44">
        <v>-731</v>
      </c>
      <c r="F206" s="80">
        <v>-0.16194062915374391</v>
      </c>
    </row>
    <row r="207" spans="1:6">
      <c r="A207" s="69">
        <v>4511</v>
      </c>
      <c r="B207" s="79" t="s">
        <v>296</v>
      </c>
      <c r="C207" s="44">
        <v>2535</v>
      </c>
      <c r="D207" s="44">
        <v>2198</v>
      </c>
      <c r="E207" s="44">
        <v>-337</v>
      </c>
      <c r="F207" s="80">
        <v>-0.13293885601577909</v>
      </c>
    </row>
    <row r="208" spans="1:6">
      <c r="A208" s="69">
        <v>4512</v>
      </c>
      <c r="B208" s="79" t="s">
        <v>297</v>
      </c>
      <c r="C208" s="44">
        <v>1980</v>
      </c>
      <c r="D208" s="44">
        <v>1585</v>
      </c>
      <c r="E208" s="44">
        <v>-395</v>
      </c>
      <c r="F208" s="80">
        <v>-0.1994949494949495</v>
      </c>
    </row>
    <row r="209" spans="1:6">
      <c r="A209" s="69">
        <v>452</v>
      </c>
      <c r="B209" s="79" t="s">
        <v>298</v>
      </c>
      <c r="C209" s="44">
        <v>6273</v>
      </c>
      <c r="D209" s="44">
        <v>6591</v>
      </c>
      <c r="E209" s="44">
        <v>318</v>
      </c>
      <c r="F209" s="80">
        <v>5.0693448110951694E-2</v>
      </c>
    </row>
    <row r="210" spans="1:6">
      <c r="A210" s="69">
        <v>4521</v>
      </c>
      <c r="B210" s="79" t="s">
        <v>299</v>
      </c>
      <c r="C210" s="44">
        <v>5226</v>
      </c>
      <c r="D210" s="44">
        <v>5349</v>
      </c>
      <c r="E210" s="44">
        <v>123</v>
      </c>
      <c r="F210" s="80">
        <v>2.3536165327210104E-2</v>
      </c>
    </row>
    <row r="211" spans="1:6">
      <c r="A211" s="69">
        <v>4529</v>
      </c>
      <c r="B211" s="79" t="s">
        <v>300</v>
      </c>
      <c r="C211" s="44">
        <v>1046</v>
      </c>
      <c r="D211" s="44">
        <v>1242</v>
      </c>
      <c r="E211" s="44">
        <v>196</v>
      </c>
      <c r="F211" s="80">
        <v>0.18738049713193117</v>
      </c>
    </row>
    <row r="212" spans="1:6">
      <c r="A212" s="69">
        <v>453</v>
      </c>
      <c r="B212" s="79" t="s">
        <v>301</v>
      </c>
      <c r="C212" s="44">
        <v>3997</v>
      </c>
      <c r="D212" s="44">
        <v>4179</v>
      </c>
      <c r="E212" s="44">
        <v>182</v>
      </c>
      <c r="F212" s="80">
        <v>4.553415061295972E-2</v>
      </c>
    </row>
    <row r="213" spans="1:6">
      <c r="A213" s="69">
        <v>4531</v>
      </c>
      <c r="B213" s="79" t="s">
        <v>302</v>
      </c>
      <c r="C213" s="44">
        <v>681</v>
      </c>
      <c r="D213" s="44">
        <v>610</v>
      </c>
      <c r="E213" s="44">
        <v>-71</v>
      </c>
      <c r="F213" s="80">
        <v>-0.10425844346549193</v>
      </c>
    </row>
    <row r="214" spans="1:6">
      <c r="A214" s="69">
        <v>4532</v>
      </c>
      <c r="B214" s="79" t="s">
        <v>303</v>
      </c>
      <c r="C214" s="44">
        <v>1754</v>
      </c>
      <c r="D214" s="44">
        <v>1968</v>
      </c>
      <c r="E214" s="44">
        <v>214</v>
      </c>
      <c r="F214" s="80">
        <v>0.12200684150513112</v>
      </c>
    </row>
    <row r="215" spans="1:6">
      <c r="A215" s="69">
        <v>4533</v>
      </c>
      <c r="B215" s="79" t="s">
        <v>304</v>
      </c>
      <c r="C215" s="44">
        <v>508</v>
      </c>
      <c r="D215" s="44">
        <v>599</v>
      </c>
      <c r="E215" s="44">
        <v>91</v>
      </c>
      <c r="F215" s="80">
        <v>0.17913385826771652</v>
      </c>
    </row>
    <row r="216" spans="1:6">
      <c r="A216" s="69">
        <v>4539</v>
      </c>
      <c r="B216" s="79" t="s">
        <v>305</v>
      </c>
      <c r="C216" s="44">
        <v>1053</v>
      </c>
      <c r="D216" s="44">
        <v>1001</v>
      </c>
      <c r="E216" s="44">
        <v>-52</v>
      </c>
      <c r="F216" s="80">
        <v>-4.9382716049382713E-2</v>
      </c>
    </row>
    <row r="217" spans="1:6">
      <c r="A217" s="69">
        <v>454</v>
      </c>
      <c r="B217" s="79" t="s">
        <v>306</v>
      </c>
      <c r="C217" s="44">
        <v>2053</v>
      </c>
      <c r="D217" s="44">
        <v>2143</v>
      </c>
      <c r="E217" s="44">
        <v>90</v>
      </c>
      <c r="F217" s="80">
        <v>4.3838285435947394E-2</v>
      </c>
    </row>
    <row r="218" spans="1:6">
      <c r="A218" s="69">
        <v>4541</v>
      </c>
      <c r="B218" s="79" t="s">
        <v>307</v>
      </c>
      <c r="C218" s="44">
        <v>1105</v>
      </c>
      <c r="D218" s="44">
        <v>1205</v>
      </c>
      <c r="E218" s="44">
        <v>100</v>
      </c>
      <c r="F218" s="80">
        <v>9.0497737556561084E-2</v>
      </c>
    </row>
    <row r="219" spans="1:6">
      <c r="A219" s="69">
        <v>4542</v>
      </c>
      <c r="B219" s="79" t="s">
        <v>308</v>
      </c>
      <c r="C219" s="44">
        <v>204</v>
      </c>
      <c r="D219" s="44">
        <v>120</v>
      </c>
      <c r="E219" s="44">
        <v>-84</v>
      </c>
      <c r="F219" s="80">
        <v>-0.41176470588235292</v>
      </c>
    </row>
    <row r="220" spans="1:6">
      <c r="A220" s="69">
        <v>4543</v>
      </c>
      <c r="B220" s="79" t="s">
        <v>309</v>
      </c>
      <c r="C220" s="44">
        <v>743</v>
      </c>
      <c r="D220" s="44">
        <v>819</v>
      </c>
      <c r="E220" s="44">
        <v>76</v>
      </c>
      <c r="F220" s="80">
        <v>0.10228802153432032</v>
      </c>
    </row>
    <row r="221" spans="1:6">
      <c r="A221" s="75">
        <v>47</v>
      </c>
      <c r="B221" s="76" t="s">
        <v>310</v>
      </c>
      <c r="C221" s="77">
        <v>40337</v>
      </c>
      <c r="D221" s="77">
        <v>36946</v>
      </c>
      <c r="E221" s="77">
        <v>-3391</v>
      </c>
      <c r="F221" s="78">
        <v>-8.4066737734586117E-2</v>
      </c>
    </row>
    <row r="222" spans="1:6">
      <c r="A222" s="69">
        <v>481</v>
      </c>
      <c r="B222" s="79" t="s">
        <v>311</v>
      </c>
      <c r="C222" s="44">
        <v>7063</v>
      </c>
      <c r="D222" s="44">
        <v>6330</v>
      </c>
      <c r="E222" s="44">
        <v>-733</v>
      </c>
      <c r="F222" s="80">
        <v>-0.10378026334418802</v>
      </c>
    </row>
    <row r="223" spans="1:6">
      <c r="A223" s="69">
        <v>4811</v>
      </c>
      <c r="B223" s="79" t="s">
        <v>312</v>
      </c>
      <c r="C223" s="44">
        <v>7026</v>
      </c>
      <c r="D223" s="44">
        <v>6287</v>
      </c>
      <c r="E223" s="44">
        <v>-739</v>
      </c>
      <c r="F223" s="80">
        <v>-0.10518075718758896</v>
      </c>
    </row>
    <row r="224" spans="1:6">
      <c r="A224" s="69">
        <v>4812</v>
      </c>
      <c r="B224" s="79" t="s">
        <v>313</v>
      </c>
      <c r="C224" s="44">
        <v>29</v>
      </c>
      <c r="D224" s="44">
        <v>20</v>
      </c>
      <c r="E224" s="44">
        <v>-9</v>
      </c>
      <c r="F224" s="80">
        <v>-0.31034482758620691</v>
      </c>
    </row>
    <row r="225" spans="1:6">
      <c r="A225" s="69">
        <v>483</v>
      </c>
      <c r="B225" s="79" t="s">
        <v>314</v>
      </c>
      <c r="C225" s="44">
        <v>13</v>
      </c>
      <c r="D225" s="44">
        <v>15</v>
      </c>
      <c r="E225" s="44">
        <v>2</v>
      </c>
      <c r="F225" s="80">
        <v>0.15384615384615385</v>
      </c>
    </row>
    <row r="226" spans="1:6">
      <c r="A226" s="69">
        <v>4831</v>
      </c>
      <c r="B226" s="79" t="s">
        <v>315</v>
      </c>
      <c r="C226" s="44">
        <v>13</v>
      </c>
      <c r="D226" s="44">
        <v>15</v>
      </c>
      <c r="E226" s="44">
        <v>2</v>
      </c>
      <c r="F226" s="80">
        <v>0.15384615384615385</v>
      </c>
    </row>
    <row r="227" spans="1:6">
      <c r="A227" s="69">
        <v>4832</v>
      </c>
      <c r="B227" s="79" t="s">
        <v>316</v>
      </c>
      <c r="C227" s="44">
        <v>0</v>
      </c>
      <c r="D227" s="44">
        <v>0</v>
      </c>
      <c r="E227" s="44">
        <v>0</v>
      </c>
      <c r="F227" s="80" t="e">
        <v>#DIV/0!</v>
      </c>
    </row>
    <row r="228" spans="1:6">
      <c r="A228" s="69">
        <v>484</v>
      </c>
      <c r="B228" s="79" t="s">
        <v>317</v>
      </c>
      <c r="C228" s="44">
        <v>3189</v>
      </c>
      <c r="D228" s="44">
        <v>2619</v>
      </c>
      <c r="E228" s="44">
        <v>-570</v>
      </c>
      <c r="F228" s="80">
        <v>-0.17873941674506114</v>
      </c>
    </row>
    <row r="229" spans="1:6">
      <c r="A229" s="69">
        <v>4841</v>
      </c>
      <c r="B229" s="79" t="s">
        <v>318</v>
      </c>
      <c r="C229" s="44">
        <v>1573</v>
      </c>
      <c r="D229" s="44">
        <v>1111</v>
      </c>
      <c r="E229" s="44">
        <v>-462</v>
      </c>
      <c r="F229" s="80">
        <v>-0.2937062937062937</v>
      </c>
    </row>
    <row r="230" spans="1:6">
      <c r="A230" s="69">
        <v>4842</v>
      </c>
      <c r="B230" s="79" t="s">
        <v>319</v>
      </c>
      <c r="C230" s="44">
        <v>1616</v>
      </c>
      <c r="D230" s="44">
        <v>1508</v>
      </c>
      <c r="E230" s="44">
        <v>-108</v>
      </c>
      <c r="F230" s="80">
        <v>-6.6831683168316836E-2</v>
      </c>
    </row>
    <row r="231" spans="1:6">
      <c r="A231" s="69">
        <v>485</v>
      </c>
      <c r="B231" s="79" t="s">
        <v>320</v>
      </c>
      <c r="C231" s="44">
        <v>11486</v>
      </c>
      <c r="D231" s="44">
        <v>11375</v>
      </c>
      <c r="E231" s="44">
        <v>-111</v>
      </c>
      <c r="F231" s="80">
        <v>-9.6639387079923388E-3</v>
      </c>
    </row>
    <row r="232" spans="1:6">
      <c r="A232" s="69">
        <v>4851</v>
      </c>
      <c r="B232" s="79" t="s">
        <v>321</v>
      </c>
      <c r="C232" s="44">
        <v>218</v>
      </c>
      <c r="D232" s="44">
        <v>212</v>
      </c>
      <c r="E232" s="44">
        <v>-6</v>
      </c>
      <c r="F232" s="80">
        <v>-2.7522935779816515E-2</v>
      </c>
    </row>
    <row r="233" spans="1:6">
      <c r="A233" s="69">
        <v>4852</v>
      </c>
      <c r="B233" s="79" t="s">
        <v>322</v>
      </c>
      <c r="C233" s="44">
        <v>177</v>
      </c>
      <c r="D233" s="44">
        <v>179</v>
      </c>
      <c r="E233" s="44">
        <v>2</v>
      </c>
      <c r="F233" s="80">
        <v>1.1299435028248588E-2</v>
      </c>
    </row>
    <row r="234" spans="1:6">
      <c r="A234" s="69">
        <v>4853</v>
      </c>
      <c r="B234" s="79" t="s">
        <v>323</v>
      </c>
      <c r="C234" s="44">
        <v>1596</v>
      </c>
      <c r="D234" s="44">
        <v>1241</v>
      </c>
      <c r="E234" s="44">
        <v>-355</v>
      </c>
      <c r="F234" s="80">
        <v>-0.22243107769423559</v>
      </c>
    </row>
    <row r="235" spans="1:6">
      <c r="A235" s="69">
        <v>4854</v>
      </c>
      <c r="B235" s="79" t="s">
        <v>324</v>
      </c>
      <c r="C235" s="44">
        <v>805</v>
      </c>
      <c r="D235" s="44">
        <v>988</v>
      </c>
      <c r="E235" s="44">
        <v>183</v>
      </c>
      <c r="F235" s="80">
        <v>0.22732919254658385</v>
      </c>
    </row>
    <row r="236" spans="1:6">
      <c r="A236" s="69">
        <v>4855</v>
      </c>
      <c r="B236" s="79" t="s">
        <v>325</v>
      </c>
      <c r="C236" s="44">
        <v>651</v>
      </c>
      <c r="D236" s="44">
        <v>650</v>
      </c>
      <c r="E236" s="44">
        <v>-1</v>
      </c>
      <c r="F236" s="80">
        <v>-1.5360983102918587E-3</v>
      </c>
    </row>
    <row r="237" spans="1:6">
      <c r="A237" s="69">
        <v>4859</v>
      </c>
      <c r="B237" s="79" t="s">
        <v>326</v>
      </c>
      <c r="C237" s="44">
        <v>453</v>
      </c>
      <c r="D237" s="44">
        <v>288</v>
      </c>
      <c r="E237" s="44">
        <v>-165</v>
      </c>
      <c r="F237" s="80">
        <v>-0.36423841059602646</v>
      </c>
    </row>
    <row r="238" spans="1:6">
      <c r="A238" s="69">
        <v>487</v>
      </c>
      <c r="B238" s="79" t="s">
        <v>329</v>
      </c>
      <c r="C238" s="44">
        <v>744</v>
      </c>
      <c r="D238" s="44">
        <v>818</v>
      </c>
      <c r="E238" s="44">
        <v>74</v>
      </c>
      <c r="F238" s="80">
        <v>9.9462365591397844E-2</v>
      </c>
    </row>
    <row r="239" spans="1:6">
      <c r="A239" s="69">
        <v>4871</v>
      </c>
      <c r="B239" s="79" t="s">
        <v>330</v>
      </c>
      <c r="C239" s="44">
        <v>304</v>
      </c>
      <c r="D239" s="44">
        <v>420</v>
      </c>
      <c r="E239" s="44">
        <v>116</v>
      </c>
      <c r="F239" s="80">
        <v>0.38157894736842107</v>
      </c>
    </row>
    <row r="240" spans="1:6">
      <c r="A240" s="69">
        <v>4872</v>
      </c>
      <c r="B240" s="79" t="s">
        <v>331</v>
      </c>
      <c r="C240" s="44">
        <v>385</v>
      </c>
      <c r="D240" s="44">
        <v>398</v>
      </c>
      <c r="E240" s="44">
        <v>13</v>
      </c>
      <c r="F240" s="80">
        <v>3.3766233766233764E-2</v>
      </c>
    </row>
    <row r="241" spans="1:6">
      <c r="A241" s="69">
        <v>488</v>
      </c>
      <c r="B241" s="79" t="s">
        <v>333</v>
      </c>
      <c r="C241" s="44">
        <v>5820</v>
      </c>
      <c r="D241" s="44">
        <v>5050</v>
      </c>
      <c r="E241" s="44">
        <v>-770</v>
      </c>
      <c r="F241" s="80">
        <v>-0.13230240549828179</v>
      </c>
    </row>
    <row r="242" spans="1:6">
      <c r="A242" s="69">
        <v>4881</v>
      </c>
      <c r="B242" s="79" t="s">
        <v>334</v>
      </c>
      <c r="C242" s="44">
        <v>968</v>
      </c>
      <c r="D242" s="44">
        <v>902</v>
      </c>
      <c r="E242" s="44">
        <v>-66</v>
      </c>
      <c r="F242" s="80">
        <v>-6.8181818181818177E-2</v>
      </c>
    </row>
    <row r="243" spans="1:6">
      <c r="A243" s="69">
        <v>4882</v>
      </c>
      <c r="B243" s="79" t="s">
        <v>335</v>
      </c>
      <c r="C243" s="44">
        <v>0</v>
      </c>
      <c r="D243" s="44">
        <v>0</v>
      </c>
      <c r="E243" s="44">
        <v>0</v>
      </c>
      <c r="F243" s="80" t="e">
        <v>#DIV/0!</v>
      </c>
    </row>
    <row r="244" spans="1:6">
      <c r="A244" s="69">
        <v>4883</v>
      </c>
      <c r="B244" s="79" t="s">
        <v>336</v>
      </c>
      <c r="C244" s="44">
        <v>294</v>
      </c>
      <c r="D244" s="44">
        <v>264</v>
      </c>
      <c r="E244" s="44">
        <v>-30</v>
      </c>
      <c r="F244" s="80">
        <v>-0.10204081632653061</v>
      </c>
    </row>
    <row r="245" spans="1:6">
      <c r="A245" s="69">
        <v>4884</v>
      </c>
      <c r="B245" s="79" t="s">
        <v>337</v>
      </c>
      <c r="C245" s="44">
        <v>241</v>
      </c>
      <c r="D245" s="44">
        <v>277</v>
      </c>
      <c r="E245" s="44">
        <v>36</v>
      </c>
      <c r="F245" s="80">
        <v>0.14937759336099585</v>
      </c>
    </row>
    <row r="246" spans="1:6">
      <c r="A246" s="69">
        <v>4885</v>
      </c>
      <c r="B246" s="79" t="s">
        <v>338</v>
      </c>
      <c r="C246" s="44">
        <v>1556</v>
      </c>
      <c r="D246" s="44">
        <v>1267</v>
      </c>
      <c r="E246" s="44">
        <v>-289</v>
      </c>
      <c r="F246" s="80">
        <v>-0.18573264781491003</v>
      </c>
    </row>
    <row r="247" spans="1:6">
      <c r="A247" s="69">
        <v>4889</v>
      </c>
      <c r="B247" s="79" t="s">
        <v>339</v>
      </c>
      <c r="C247" s="44">
        <v>72</v>
      </c>
      <c r="D247" s="44">
        <v>59</v>
      </c>
      <c r="E247" s="44">
        <v>-13</v>
      </c>
      <c r="F247" s="80">
        <v>-0.18055555555555555</v>
      </c>
    </row>
    <row r="248" spans="1:6">
      <c r="A248" s="69">
        <v>492</v>
      </c>
      <c r="B248" s="79" t="s">
        <v>340</v>
      </c>
      <c r="C248" s="44">
        <v>3175</v>
      </c>
      <c r="D248" s="44">
        <v>2823</v>
      </c>
      <c r="E248" s="44">
        <v>-352</v>
      </c>
      <c r="F248" s="80">
        <v>-0.11086614173228347</v>
      </c>
    </row>
    <row r="249" spans="1:6">
      <c r="A249" s="69">
        <v>4921</v>
      </c>
      <c r="B249" s="79" t="s">
        <v>341</v>
      </c>
      <c r="C249" s="44">
        <v>2837</v>
      </c>
      <c r="D249" s="44">
        <v>2392</v>
      </c>
      <c r="E249" s="44">
        <v>-445</v>
      </c>
      <c r="F249" s="80">
        <v>-0.15685583362707084</v>
      </c>
    </row>
    <row r="250" spans="1:6">
      <c r="A250" s="69">
        <v>4922</v>
      </c>
      <c r="B250" s="79" t="s">
        <v>342</v>
      </c>
      <c r="C250" s="44">
        <v>338</v>
      </c>
      <c r="D250" s="44">
        <v>431</v>
      </c>
      <c r="E250" s="44">
        <v>93</v>
      </c>
      <c r="F250" s="80">
        <v>0.27514792899408286</v>
      </c>
    </row>
    <row r="251" spans="1:6">
      <c r="A251" s="69">
        <v>493</v>
      </c>
      <c r="B251" s="79" t="s">
        <v>343</v>
      </c>
      <c r="C251" s="44">
        <v>1619</v>
      </c>
      <c r="D251" s="44">
        <v>1549</v>
      </c>
      <c r="E251" s="44">
        <v>-70</v>
      </c>
      <c r="F251" s="80">
        <v>-4.3236565781346513E-2</v>
      </c>
    </row>
    <row r="252" spans="1:6">
      <c r="A252" s="69">
        <v>4931</v>
      </c>
      <c r="B252" s="79" t="s">
        <v>343</v>
      </c>
      <c r="C252" s="44">
        <v>1619</v>
      </c>
      <c r="D252" s="44">
        <v>1549</v>
      </c>
      <c r="E252" s="44">
        <v>-70</v>
      </c>
      <c r="F252" s="80">
        <v>-4.3236565781346513E-2</v>
      </c>
    </row>
    <row r="253" spans="1:6">
      <c r="A253" s="73"/>
      <c r="B253" s="74" t="s">
        <v>75</v>
      </c>
      <c r="C253" s="71">
        <v>31124</v>
      </c>
      <c r="D253" s="71">
        <v>31153</v>
      </c>
      <c r="E253" s="71">
        <v>29</v>
      </c>
      <c r="F253" s="72">
        <v>9.317568435933685E-4</v>
      </c>
    </row>
    <row r="254" spans="1:6">
      <c r="A254" s="75">
        <v>51</v>
      </c>
      <c r="B254" s="76" t="s">
        <v>75</v>
      </c>
      <c r="C254" s="77">
        <v>31124</v>
      </c>
      <c r="D254" s="77">
        <v>31153</v>
      </c>
      <c r="E254" s="77">
        <v>29</v>
      </c>
      <c r="F254" s="78">
        <v>9.317568435933685E-4</v>
      </c>
    </row>
    <row r="255" spans="1:6">
      <c r="A255" s="69">
        <v>511</v>
      </c>
      <c r="B255" s="79" t="s">
        <v>344</v>
      </c>
      <c r="C255" s="44">
        <v>15252</v>
      </c>
      <c r="D255" s="44">
        <v>15665</v>
      </c>
      <c r="E255" s="44">
        <v>413</v>
      </c>
      <c r="F255" s="80">
        <v>2.7078415945449776E-2</v>
      </c>
    </row>
    <row r="256" spans="1:6">
      <c r="A256" s="69">
        <v>5111</v>
      </c>
      <c r="B256" s="79" t="s">
        <v>345</v>
      </c>
      <c r="C256" s="44">
        <v>8432</v>
      </c>
      <c r="D256" s="44">
        <v>7570</v>
      </c>
      <c r="E256" s="44">
        <v>-862</v>
      </c>
      <c r="F256" s="80">
        <v>-0.10222960151802657</v>
      </c>
    </row>
    <row r="257" spans="1:6">
      <c r="A257" s="69">
        <v>5112</v>
      </c>
      <c r="B257" s="79" t="s">
        <v>346</v>
      </c>
      <c r="C257" s="44">
        <v>6820</v>
      </c>
      <c r="D257" s="44">
        <v>8095</v>
      </c>
      <c r="E257" s="44">
        <v>1275</v>
      </c>
      <c r="F257" s="80">
        <v>0.18695014662756598</v>
      </c>
    </row>
    <row r="258" spans="1:6">
      <c r="A258" s="69">
        <v>512</v>
      </c>
      <c r="B258" s="79" t="s">
        <v>347</v>
      </c>
      <c r="C258" s="44">
        <v>1458</v>
      </c>
      <c r="D258" s="44">
        <v>1479</v>
      </c>
      <c r="E258" s="44">
        <v>21</v>
      </c>
      <c r="F258" s="80">
        <v>1.4403292181069959E-2</v>
      </c>
    </row>
    <row r="259" spans="1:6">
      <c r="A259" s="69">
        <v>5121</v>
      </c>
      <c r="B259" s="79" t="s">
        <v>348</v>
      </c>
      <c r="C259" s="44">
        <v>1317</v>
      </c>
      <c r="D259" s="44">
        <v>1384</v>
      </c>
      <c r="E259" s="44">
        <v>67</v>
      </c>
      <c r="F259" s="80">
        <v>5.0873196659073652E-2</v>
      </c>
    </row>
    <row r="260" spans="1:6">
      <c r="A260" s="69">
        <v>5122</v>
      </c>
      <c r="B260" s="79" t="s">
        <v>349</v>
      </c>
      <c r="C260" s="44">
        <v>141</v>
      </c>
      <c r="D260" s="44">
        <v>95</v>
      </c>
      <c r="E260" s="44">
        <v>-46</v>
      </c>
      <c r="F260" s="80">
        <v>-0.32624113475177308</v>
      </c>
    </row>
    <row r="261" spans="1:6">
      <c r="A261" s="69">
        <v>515</v>
      </c>
      <c r="B261" s="79" t="s">
        <v>350</v>
      </c>
      <c r="C261" s="44">
        <v>3021</v>
      </c>
      <c r="D261" s="44">
        <v>2834</v>
      </c>
      <c r="E261" s="44">
        <v>-187</v>
      </c>
      <c r="F261" s="80">
        <v>-6.1900033101621982E-2</v>
      </c>
    </row>
    <row r="262" spans="1:6">
      <c r="A262" s="69">
        <v>5151</v>
      </c>
      <c r="B262" s="79" t="s">
        <v>351</v>
      </c>
      <c r="C262" s="44">
        <v>2650</v>
      </c>
      <c r="D262" s="44">
        <v>2541</v>
      </c>
      <c r="E262" s="44">
        <v>-109</v>
      </c>
      <c r="F262" s="80">
        <v>-4.1132075471698115E-2</v>
      </c>
    </row>
    <row r="263" spans="1:6">
      <c r="A263" s="69">
        <v>5152</v>
      </c>
      <c r="B263" s="79" t="s">
        <v>352</v>
      </c>
      <c r="C263" s="44">
        <v>91</v>
      </c>
      <c r="D263" s="44">
        <v>293</v>
      </c>
      <c r="E263" s="44">
        <v>202</v>
      </c>
      <c r="F263" s="80">
        <v>2.2197802197802199</v>
      </c>
    </row>
    <row r="264" spans="1:6">
      <c r="A264" s="69">
        <v>516</v>
      </c>
      <c r="B264" s="79" t="s">
        <v>353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>
      <c r="A265" s="69">
        <v>5161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>
      <c r="A266" s="69">
        <v>517</v>
      </c>
      <c r="B266" s="79" t="s">
        <v>354</v>
      </c>
      <c r="C266" s="44">
        <v>5883</v>
      </c>
      <c r="D266" s="44">
        <v>5600</v>
      </c>
      <c r="E266" s="44">
        <v>-283</v>
      </c>
      <c r="F266" s="80">
        <v>-4.8104708482066973E-2</v>
      </c>
    </row>
    <row r="267" spans="1:6">
      <c r="A267" s="69">
        <v>5171</v>
      </c>
      <c r="B267" s="79" t="s">
        <v>355</v>
      </c>
      <c r="C267" s="44">
        <v>4802</v>
      </c>
      <c r="D267" s="44">
        <v>4275</v>
      </c>
      <c r="E267" s="44">
        <v>-527</v>
      </c>
      <c r="F267" s="80">
        <v>-0.10974593919200333</v>
      </c>
    </row>
    <row r="268" spans="1:6">
      <c r="A268" s="69">
        <v>5172</v>
      </c>
      <c r="B268" s="79" t="s">
        <v>356</v>
      </c>
      <c r="C268" s="44">
        <v>636</v>
      </c>
      <c r="D268" s="44">
        <v>882</v>
      </c>
      <c r="E268" s="44">
        <v>246</v>
      </c>
      <c r="F268" s="80">
        <v>0.3867924528301887</v>
      </c>
    </row>
    <row r="269" spans="1:6">
      <c r="A269" s="69">
        <v>5173</v>
      </c>
      <c r="B269" s="79" t="s">
        <v>357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>
      <c r="A270" s="69">
        <v>5174</v>
      </c>
      <c r="B270" s="79" t="s">
        <v>358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>
      <c r="A271" s="69">
        <v>5175</v>
      </c>
      <c r="B271" s="79" t="s">
        <v>359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>
      <c r="A272" s="69">
        <v>5179</v>
      </c>
      <c r="B272" s="79" t="s">
        <v>360</v>
      </c>
      <c r="C272" s="44">
        <v>439</v>
      </c>
      <c r="D272" s="44">
        <v>430</v>
      </c>
      <c r="E272" s="44">
        <v>-9</v>
      </c>
      <c r="F272" s="80">
        <v>-2.0501138952164009E-2</v>
      </c>
    </row>
    <row r="273" spans="1:6">
      <c r="A273" s="69">
        <v>518</v>
      </c>
      <c r="B273" s="79" t="s">
        <v>361</v>
      </c>
      <c r="C273" s="44">
        <v>2061</v>
      </c>
      <c r="D273" s="44">
        <v>2141</v>
      </c>
      <c r="E273" s="44">
        <v>80</v>
      </c>
      <c r="F273" s="80">
        <v>3.8816108685104316E-2</v>
      </c>
    </row>
    <row r="274" spans="1:6">
      <c r="A274" s="69">
        <v>5181</v>
      </c>
      <c r="B274" s="79" t="s">
        <v>362</v>
      </c>
      <c r="C274" s="44">
        <v>0</v>
      </c>
      <c r="D274" s="44">
        <v>0</v>
      </c>
      <c r="E274" s="44">
        <v>0</v>
      </c>
      <c r="F274" s="80" t="e">
        <v>#DIV/0!</v>
      </c>
    </row>
    <row r="275" spans="1:6">
      <c r="A275" s="69">
        <v>5182</v>
      </c>
      <c r="B275" s="79" t="s">
        <v>363</v>
      </c>
      <c r="C275" s="44">
        <v>2061</v>
      </c>
      <c r="D275" s="44">
        <v>2141</v>
      </c>
      <c r="E275" s="44">
        <v>80</v>
      </c>
      <c r="F275" s="80">
        <v>3.8816108685104316E-2</v>
      </c>
    </row>
    <row r="276" spans="1:6">
      <c r="A276" s="69">
        <v>519</v>
      </c>
      <c r="B276" s="79" t="s">
        <v>364</v>
      </c>
      <c r="C276" s="44">
        <v>3451</v>
      </c>
      <c r="D276" s="44">
        <v>3435</v>
      </c>
      <c r="E276" s="44">
        <v>-16</v>
      </c>
      <c r="F276" s="80">
        <v>-4.6363372935381052E-3</v>
      </c>
    </row>
    <row r="277" spans="1:6">
      <c r="A277" s="69">
        <v>5191</v>
      </c>
      <c r="B277" s="79" t="s">
        <v>364</v>
      </c>
      <c r="C277" s="44">
        <v>3451</v>
      </c>
      <c r="D277" s="44">
        <v>3435</v>
      </c>
      <c r="E277" s="44">
        <v>-16</v>
      </c>
      <c r="F277" s="80">
        <v>-4.6363372935381052E-3</v>
      </c>
    </row>
    <row r="278" spans="1:6">
      <c r="A278" s="73"/>
      <c r="B278" s="74" t="s">
        <v>77</v>
      </c>
      <c r="C278" s="71">
        <v>104808</v>
      </c>
      <c r="D278" s="71">
        <v>98762</v>
      </c>
      <c r="E278" s="71">
        <v>-6046</v>
      </c>
      <c r="F278" s="72">
        <v>-5.7686436149912222E-2</v>
      </c>
    </row>
    <row r="279" spans="1:6">
      <c r="A279" s="75">
        <v>52</v>
      </c>
      <c r="B279" s="76" t="s">
        <v>366</v>
      </c>
      <c r="C279" s="77">
        <v>89278</v>
      </c>
      <c r="D279" s="77">
        <v>83478</v>
      </c>
      <c r="E279" s="77">
        <v>-5800</v>
      </c>
      <c r="F279" s="78">
        <v>-6.4965613028965696E-2</v>
      </c>
    </row>
    <row r="280" spans="1:6">
      <c r="A280" s="69">
        <v>522</v>
      </c>
      <c r="B280" s="79" t="s">
        <v>367</v>
      </c>
      <c r="C280" s="44">
        <v>26580</v>
      </c>
      <c r="D280" s="44">
        <v>25522</v>
      </c>
      <c r="E280" s="44">
        <v>-1058</v>
      </c>
      <c r="F280" s="80">
        <v>-3.9804364183596688E-2</v>
      </c>
    </row>
    <row r="281" spans="1:6">
      <c r="A281" s="69">
        <v>5221</v>
      </c>
      <c r="B281" s="79" t="s">
        <v>368</v>
      </c>
      <c r="C281" s="44">
        <v>21781</v>
      </c>
      <c r="D281" s="44">
        <v>21859</v>
      </c>
      <c r="E281" s="44">
        <v>78</v>
      </c>
      <c r="F281" s="80">
        <v>3.5811027960148752E-3</v>
      </c>
    </row>
    <row r="282" spans="1:6">
      <c r="A282" s="69">
        <v>5222</v>
      </c>
      <c r="B282" s="79" t="s">
        <v>369</v>
      </c>
      <c r="C282" s="44">
        <v>3597</v>
      </c>
      <c r="D282" s="44">
        <v>2690</v>
      </c>
      <c r="E282" s="44">
        <v>-907</v>
      </c>
      <c r="F282" s="80">
        <v>-0.25215457325549068</v>
      </c>
    </row>
    <row r="283" spans="1:6">
      <c r="A283" s="69">
        <v>5223</v>
      </c>
      <c r="B283" s="79" t="s">
        <v>370</v>
      </c>
      <c r="C283" s="44">
        <v>1202</v>
      </c>
      <c r="D283" s="44">
        <v>973</v>
      </c>
      <c r="E283" s="44">
        <v>-229</v>
      </c>
      <c r="F283" s="80">
        <v>-0.19051580698835274</v>
      </c>
    </row>
    <row r="284" spans="1:6">
      <c r="A284" s="69">
        <v>523</v>
      </c>
      <c r="B284" s="79" t="s">
        <v>371</v>
      </c>
      <c r="C284" s="44">
        <v>37547</v>
      </c>
      <c r="D284" s="44">
        <v>32680</v>
      </c>
      <c r="E284" s="44">
        <v>-4867</v>
      </c>
      <c r="F284" s="80">
        <v>-0.12962420433057234</v>
      </c>
    </row>
    <row r="285" spans="1:6">
      <c r="A285" s="69">
        <v>5231</v>
      </c>
      <c r="B285" s="79" t="s">
        <v>372</v>
      </c>
      <c r="C285" s="44">
        <v>16705</v>
      </c>
      <c r="D285" s="44">
        <v>13177</v>
      </c>
      <c r="E285" s="44">
        <v>-3528</v>
      </c>
      <c r="F285" s="80">
        <v>-0.21119425321759952</v>
      </c>
    </row>
    <row r="286" spans="1:6">
      <c r="A286" s="69">
        <v>5232</v>
      </c>
      <c r="B286" s="79" t="s">
        <v>373</v>
      </c>
      <c r="C286" s="44">
        <v>3</v>
      </c>
      <c r="D286" s="44">
        <v>0</v>
      </c>
      <c r="E286" s="44">
        <v>-3</v>
      </c>
      <c r="F286" s="80">
        <v>-1</v>
      </c>
    </row>
    <row r="287" spans="1:6">
      <c r="A287" s="69">
        <v>5239</v>
      </c>
      <c r="B287" s="79" t="s">
        <v>374</v>
      </c>
      <c r="C287" s="44">
        <v>20840</v>
      </c>
      <c r="D287" s="44">
        <v>19501</v>
      </c>
      <c r="E287" s="44">
        <v>-1339</v>
      </c>
      <c r="F287" s="80">
        <v>-6.4251439539347407E-2</v>
      </c>
    </row>
    <row r="288" spans="1:6">
      <c r="A288" s="69">
        <v>524</v>
      </c>
      <c r="B288" s="79" t="s">
        <v>375</v>
      </c>
      <c r="C288" s="44">
        <v>22608</v>
      </c>
      <c r="D288" s="44">
        <v>23136</v>
      </c>
      <c r="E288" s="44">
        <v>528</v>
      </c>
      <c r="F288" s="80">
        <v>2.3354564755838639E-2</v>
      </c>
    </row>
    <row r="289" spans="1:6">
      <c r="A289" s="69">
        <v>5241</v>
      </c>
      <c r="B289" s="79" t="s">
        <v>376</v>
      </c>
      <c r="C289" s="44">
        <v>16420</v>
      </c>
      <c r="D289" s="44">
        <v>16889</v>
      </c>
      <c r="E289" s="44">
        <v>469</v>
      </c>
      <c r="F289" s="80">
        <v>2.8562728380024362E-2</v>
      </c>
    </row>
    <row r="290" spans="1:6">
      <c r="A290" s="69">
        <v>5242</v>
      </c>
      <c r="B290" s="79" t="s">
        <v>377</v>
      </c>
      <c r="C290" s="44">
        <v>6188</v>
      </c>
      <c r="D290" s="44">
        <v>6247</v>
      </c>
      <c r="E290" s="44">
        <v>59</v>
      </c>
      <c r="F290" s="80">
        <v>9.5345830639948295E-3</v>
      </c>
    </row>
    <row r="291" spans="1:6">
      <c r="A291" s="69">
        <v>525</v>
      </c>
      <c r="B291" s="79" t="s">
        <v>378</v>
      </c>
      <c r="C291" s="44">
        <v>1671</v>
      </c>
      <c r="D291" s="44">
        <v>1287</v>
      </c>
      <c r="E291" s="44">
        <v>-384</v>
      </c>
      <c r="F291" s="80">
        <v>-0.22980251346499103</v>
      </c>
    </row>
    <row r="292" spans="1:6">
      <c r="A292" s="69">
        <v>5251</v>
      </c>
      <c r="B292" s="79" t="s">
        <v>379</v>
      </c>
      <c r="C292" s="44">
        <v>276</v>
      </c>
      <c r="D292" s="44">
        <v>349</v>
      </c>
      <c r="E292" s="44">
        <v>73</v>
      </c>
      <c r="F292" s="80">
        <v>0.26449275362318841</v>
      </c>
    </row>
    <row r="293" spans="1:6">
      <c r="A293" s="69">
        <v>5259</v>
      </c>
      <c r="B293" s="79" t="s">
        <v>380</v>
      </c>
      <c r="C293" s="44">
        <v>1394</v>
      </c>
      <c r="D293" s="44">
        <v>938</v>
      </c>
      <c r="E293" s="44">
        <v>-456</v>
      </c>
      <c r="F293" s="80">
        <v>-0.32711621233859395</v>
      </c>
    </row>
    <row r="294" spans="1:6">
      <c r="A294" s="75">
        <v>53</v>
      </c>
      <c r="B294" s="76" t="s">
        <v>381</v>
      </c>
      <c r="C294" s="77">
        <v>15530</v>
      </c>
      <c r="D294" s="77">
        <v>15283</v>
      </c>
      <c r="E294" s="77">
        <v>-247</v>
      </c>
      <c r="F294" s="78">
        <v>-1.5904700579523503E-2</v>
      </c>
    </row>
    <row r="295" spans="1:6">
      <c r="A295" s="69">
        <v>531</v>
      </c>
      <c r="B295" s="79" t="s">
        <v>382</v>
      </c>
      <c r="C295" s="44">
        <v>11828</v>
      </c>
      <c r="D295" s="44">
        <v>11889</v>
      </c>
      <c r="E295" s="44">
        <v>61</v>
      </c>
      <c r="F295" s="80">
        <v>5.1572539736219145E-3</v>
      </c>
    </row>
    <row r="296" spans="1:6">
      <c r="A296" s="69">
        <v>5311</v>
      </c>
      <c r="B296" s="79" t="s">
        <v>383</v>
      </c>
      <c r="C296" s="44">
        <v>3351</v>
      </c>
      <c r="D296" s="44">
        <v>3361</v>
      </c>
      <c r="E296" s="44">
        <v>10</v>
      </c>
      <c r="F296" s="80">
        <v>2.9841838257236644E-3</v>
      </c>
    </row>
    <row r="297" spans="1:6">
      <c r="A297" s="69">
        <v>5312</v>
      </c>
      <c r="B297" s="79" t="s">
        <v>384</v>
      </c>
      <c r="C297" s="44">
        <v>3309</v>
      </c>
      <c r="D297" s="44">
        <v>2887</v>
      </c>
      <c r="E297" s="44">
        <v>-422</v>
      </c>
      <c r="F297" s="80">
        <v>-0.12753097612571773</v>
      </c>
    </row>
    <row r="298" spans="1:6">
      <c r="A298" s="69">
        <v>5313</v>
      </c>
      <c r="B298" s="79" t="s">
        <v>385</v>
      </c>
      <c r="C298" s="44">
        <v>5168</v>
      </c>
      <c r="D298" s="44">
        <v>5640</v>
      </c>
      <c r="E298" s="44">
        <v>472</v>
      </c>
      <c r="F298" s="80">
        <v>9.1331269349845201E-2</v>
      </c>
    </row>
    <row r="299" spans="1:6">
      <c r="A299" s="69">
        <v>532</v>
      </c>
      <c r="B299" s="79" t="s">
        <v>386</v>
      </c>
      <c r="C299" s="44">
        <v>3636</v>
      </c>
      <c r="D299" s="44">
        <v>3321</v>
      </c>
      <c r="E299" s="44">
        <v>-315</v>
      </c>
      <c r="F299" s="80">
        <v>-8.6633663366336627E-2</v>
      </c>
    </row>
    <row r="300" spans="1:6">
      <c r="A300" s="69">
        <v>5321</v>
      </c>
      <c r="B300" s="79" t="s">
        <v>387</v>
      </c>
      <c r="C300" s="44">
        <v>1593</v>
      </c>
      <c r="D300" s="44">
        <v>1592</v>
      </c>
      <c r="E300" s="44">
        <v>-1</v>
      </c>
      <c r="F300" s="80">
        <v>-6.2774639045825491E-4</v>
      </c>
    </row>
    <row r="301" spans="1:6">
      <c r="A301" s="69">
        <v>5322</v>
      </c>
      <c r="B301" s="79" t="s">
        <v>388</v>
      </c>
      <c r="C301" s="44">
        <v>1074</v>
      </c>
      <c r="D301" s="44">
        <v>805</v>
      </c>
      <c r="E301" s="44">
        <v>-269</v>
      </c>
      <c r="F301" s="80">
        <v>-0.2504655493482309</v>
      </c>
    </row>
    <row r="302" spans="1:6">
      <c r="A302" s="69">
        <v>5323</v>
      </c>
      <c r="B302" s="79" t="s">
        <v>389</v>
      </c>
      <c r="C302" s="44">
        <v>300</v>
      </c>
      <c r="D302" s="44">
        <v>332</v>
      </c>
      <c r="E302" s="44">
        <v>32</v>
      </c>
      <c r="F302" s="80">
        <v>0.10666666666666667</v>
      </c>
    </row>
    <row r="303" spans="1:6">
      <c r="A303" s="69">
        <v>5324</v>
      </c>
      <c r="B303" s="79" t="s">
        <v>390</v>
      </c>
      <c r="C303" s="44">
        <v>669</v>
      </c>
      <c r="D303" s="44">
        <v>593</v>
      </c>
      <c r="E303" s="44">
        <v>-76</v>
      </c>
      <c r="F303" s="80">
        <v>-0.11360239162929746</v>
      </c>
    </row>
    <row r="304" spans="1:6">
      <c r="A304" s="69">
        <v>533</v>
      </c>
      <c r="B304" s="79" t="s">
        <v>391</v>
      </c>
      <c r="C304" s="44">
        <v>42</v>
      </c>
      <c r="D304" s="44">
        <v>47</v>
      </c>
      <c r="E304" s="44">
        <v>5</v>
      </c>
      <c r="F304" s="80">
        <v>0.11904761904761904</v>
      </c>
    </row>
    <row r="305" spans="1:6">
      <c r="A305" s="69">
        <v>5331</v>
      </c>
      <c r="B305" s="79" t="s">
        <v>391</v>
      </c>
      <c r="C305" s="44">
        <v>42</v>
      </c>
      <c r="D305" s="44">
        <v>47</v>
      </c>
      <c r="E305" s="44">
        <v>5</v>
      </c>
      <c r="F305" s="80">
        <v>0.11904761904761904</v>
      </c>
    </row>
    <row r="306" spans="1:6">
      <c r="A306" s="73"/>
      <c r="B306" s="74" t="s">
        <v>79</v>
      </c>
      <c r="C306" s="71">
        <v>185873</v>
      </c>
      <c r="D306" s="71">
        <v>169994</v>
      </c>
      <c r="E306" s="71">
        <v>-15879</v>
      </c>
      <c r="F306" s="72">
        <v>-8.5429298499513112E-2</v>
      </c>
    </row>
    <row r="307" spans="1:6">
      <c r="A307" s="75">
        <v>54</v>
      </c>
      <c r="B307" s="76" t="s">
        <v>393</v>
      </c>
      <c r="C307" s="77">
        <v>107881</v>
      </c>
      <c r="D307" s="77">
        <v>104236</v>
      </c>
      <c r="E307" s="77">
        <v>-3645</v>
      </c>
      <c r="F307" s="78">
        <v>-3.3787228520314051E-2</v>
      </c>
    </row>
    <row r="308" spans="1:6">
      <c r="A308" s="69">
        <v>541</v>
      </c>
      <c r="B308" s="79" t="s">
        <v>393</v>
      </c>
      <c r="C308" s="44">
        <v>107881</v>
      </c>
      <c r="D308" s="44">
        <v>104236</v>
      </c>
      <c r="E308" s="44">
        <v>-3645</v>
      </c>
      <c r="F308" s="80">
        <v>-3.3787228520314051E-2</v>
      </c>
    </row>
    <row r="309" spans="1:6">
      <c r="A309" s="69">
        <v>5411</v>
      </c>
      <c r="B309" s="79" t="s">
        <v>394</v>
      </c>
      <c r="C309" s="44">
        <v>17610</v>
      </c>
      <c r="D309" s="44">
        <v>16051</v>
      </c>
      <c r="E309" s="44">
        <v>-1559</v>
      </c>
      <c r="F309" s="80">
        <v>-8.8529244747302671E-2</v>
      </c>
    </row>
    <row r="310" spans="1:6">
      <c r="A310" s="69">
        <v>5412</v>
      </c>
      <c r="B310" s="79" t="s">
        <v>395</v>
      </c>
      <c r="C310" s="44">
        <v>9190</v>
      </c>
      <c r="D310" s="44">
        <v>8670</v>
      </c>
      <c r="E310" s="44">
        <v>-520</v>
      </c>
      <c r="F310" s="80">
        <v>-5.6583242655059846E-2</v>
      </c>
    </row>
    <row r="311" spans="1:6">
      <c r="A311" s="69">
        <v>5413</v>
      </c>
      <c r="B311" s="79" t="s">
        <v>396</v>
      </c>
      <c r="C311" s="44">
        <v>15192</v>
      </c>
      <c r="D311" s="44">
        <v>13474</v>
      </c>
      <c r="E311" s="44">
        <v>-1718</v>
      </c>
      <c r="F311" s="80">
        <v>-0.1130858346498157</v>
      </c>
    </row>
    <row r="312" spans="1:6">
      <c r="A312" s="69">
        <v>5414</v>
      </c>
      <c r="B312" s="79" t="s">
        <v>397</v>
      </c>
      <c r="C312" s="44">
        <v>1196</v>
      </c>
      <c r="D312" s="44">
        <v>1068</v>
      </c>
      <c r="E312" s="44">
        <v>-128</v>
      </c>
      <c r="F312" s="80">
        <v>-0.10702341137123746</v>
      </c>
    </row>
    <row r="313" spans="1:6">
      <c r="A313" s="69">
        <v>5415</v>
      </c>
      <c r="B313" s="79" t="s">
        <v>398</v>
      </c>
      <c r="C313" s="44">
        <v>16001</v>
      </c>
      <c r="D313" s="44">
        <v>16322</v>
      </c>
      <c r="E313" s="44">
        <v>321</v>
      </c>
      <c r="F313" s="80">
        <v>2.0061246172114244E-2</v>
      </c>
    </row>
    <row r="314" spans="1:6">
      <c r="A314" s="69">
        <v>5416</v>
      </c>
      <c r="B314" s="79" t="s">
        <v>399</v>
      </c>
      <c r="C314" s="44">
        <v>14925</v>
      </c>
      <c r="D314" s="44">
        <v>15316</v>
      </c>
      <c r="E314" s="44">
        <v>391</v>
      </c>
      <c r="F314" s="80">
        <v>2.6197654941373535E-2</v>
      </c>
    </row>
    <row r="315" spans="1:6">
      <c r="A315" s="69">
        <v>5417</v>
      </c>
      <c r="B315" s="79" t="s">
        <v>400</v>
      </c>
      <c r="C315" s="44">
        <v>25985</v>
      </c>
      <c r="D315" s="44">
        <v>27159</v>
      </c>
      <c r="E315" s="44">
        <v>1174</v>
      </c>
      <c r="F315" s="80">
        <v>4.5179911487396578E-2</v>
      </c>
    </row>
    <row r="316" spans="1:6">
      <c r="A316" s="69">
        <v>5418</v>
      </c>
      <c r="B316" s="79" t="s">
        <v>401</v>
      </c>
      <c r="C316" s="44">
        <v>5421</v>
      </c>
      <c r="D316" s="44">
        <v>4063</v>
      </c>
      <c r="E316" s="44">
        <v>-1358</v>
      </c>
      <c r="F316" s="80">
        <v>-0.25050728647850951</v>
      </c>
    </row>
    <row r="317" spans="1:6">
      <c r="A317" s="69">
        <v>5419</v>
      </c>
      <c r="B317" s="79" t="s">
        <v>402</v>
      </c>
      <c r="C317" s="44">
        <v>2364</v>
      </c>
      <c r="D317" s="44">
        <v>2113</v>
      </c>
      <c r="E317" s="44">
        <v>-251</v>
      </c>
      <c r="F317" s="80">
        <v>-0.10617597292724196</v>
      </c>
    </row>
    <row r="318" spans="1:6">
      <c r="A318" s="75">
        <v>55</v>
      </c>
      <c r="B318" s="76" t="s">
        <v>403</v>
      </c>
      <c r="C318" s="77">
        <v>13481</v>
      </c>
      <c r="D318" s="77">
        <v>12504</v>
      </c>
      <c r="E318" s="77">
        <v>-977</v>
      </c>
      <c r="F318" s="78">
        <v>-7.2472368518655891E-2</v>
      </c>
    </row>
    <row r="319" spans="1:6">
      <c r="A319" s="69">
        <v>551</v>
      </c>
      <c r="B319" s="79" t="s">
        <v>403</v>
      </c>
      <c r="C319" s="44">
        <v>13481</v>
      </c>
      <c r="D319" s="44">
        <v>12504</v>
      </c>
      <c r="E319" s="44">
        <v>-977</v>
      </c>
      <c r="F319" s="80">
        <v>-7.2472368518655891E-2</v>
      </c>
    </row>
    <row r="320" spans="1:6">
      <c r="A320" s="69">
        <v>5511</v>
      </c>
      <c r="B320" s="79" t="s">
        <v>403</v>
      </c>
      <c r="C320" s="44">
        <v>13481</v>
      </c>
      <c r="D320" s="44">
        <v>12504</v>
      </c>
      <c r="E320" s="44">
        <v>-977</v>
      </c>
      <c r="F320" s="80">
        <v>-7.2472368518655891E-2</v>
      </c>
    </row>
    <row r="321" spans="1:6">
      <c r="A321" s="75">
        <v>56</v>
      </c>
      <c r="B321" s="76" t="s">
        <v>404</v>
      </c>
      <c r="C321" s="77">
        <v>64512</v>
      </c>
      <c r="D321" s="77">
        <v>53254</v>
      </c>
      <c r="E321" s="77">
        <v>-11258</v>
      </c>
      <c r="F321" s="78">
        <v>-0.17451016865079366</v>
      </c>
    </row>
    <row r="322" spans="1:6">
      <c r="A322" s="69">
        <v>561</v>
      </c>
      <c r="B322" s="79" t="s">
        <v>405</v>
      </c>
      <c r="C322" s="44">
        <v>62504</v>
      </c>
      <c r="D322" s="44">
        <v>51549</v>
      </c>
      <c r="E322" s="44">
        <v>-10955</v>
      </c>
      <c r="F322" s="80">
        <v>-0.17526878279790092</v>
      </c>
    </row>
    <row r="323" spans="1:6">
      <c r="A323" s="69">
        <v>5611</v>
      </c>
      <c r="B323" s="79" t="s">
        <v>406</v>
      </c>
      <c r="C323" s="44">
        <v>4084</v>
      </c>
      <c r="D323" s="44">
        <v>2651</v>
      </c>
      <c r="E323" s="44">
        <v>-1433</v>
      </c>
      <c r="F323" s="80">
        <v>-0.3508814887365328</v>
      </c>
    </row>
    <row r="324" spans="1:6">
      <c r="A324" s="69">
        <v>5612</v>
      </c>
      <c r="B324" s="79" t="s">
        <v>407</v>
      </c>
      <c r="C324" s="44">
        <v>270</v>
      </c>
      <c r="D324" s="44">
        <v>337</v>
      </c>
      <c r="E324" s="44">
        <v>67</v>
      </c>
      <c r="F324" s="80">
        <v>0.24814814814814815</v>
      </c>
    </row>
    <row r="325" spans="1:6">
      <c r="A325" s="69">
        <v>5613</v>
      </c>
      <c r="B325" s="79" t="s">
        <v>408</v>
      </c>
      <c r="C325" s="44">
        <v>23891</v>
      </c>
      <c r="D325" s="44">
        <v>16904</v>
      </c>
      <c r="E325" s="44">
        <v>-6987</v>
      </c>
      <c r="F325" s="80">
        <v>-0.29245322506383159</v>
      </c>
    </row>
    <row r="326" spans="1:6">
      <c r="A326" s="69">
        <v>5614</v>
      </c>
      <c r="B326" s="79" t="s">
        <v>409</v>
      </c>
      <c r="C326" s="44">
        <v>3129</v>
      </c>
      <c r="D326" s="44">
        <v>2611</v>
      </c>
      <c r="E326" s="44">
        <v>-518</v>
      </c>
      <c r="F326" s="80">
        <v>-0.16554809843400448</v>
      </c>
    </row>
    <row r="327" spans="1:6">
      <c r="A327" s="69">
        <v>5615</v>
      </c>
      <c r="B327" s="79" t="s">
        <v>410</v>
      </c>
      <c r="C327" s="44">
        <v>3723</v>
      </c>
      <c r="D327" s="44">
        <v>2729</v>
      </c>
      <c r="E327" s="44">
        <v>-994</v>
      </c>
      <c r="F327" s="80">
        <v>-0.2669889873757722</v>
      </c>
    </row>
    <row r="328" spans="1:6">
      <c r="A328" s="69">
        <v>5616</v>
      </c>
      <c r="B328" s="79" t="s">
        <v>411</v>
      </c>
      <c r="C328" s="44">
        <v>8843</v>
      </c>
      <c r="D328" s="44">
        <v>8581</v>
      </c>
      <c r="E328" s="44">
        <v>-262</v>
      </c>
      <c r="F328" s="80">
        <v>-2.9627954314146783E-2</v>
      </c>
    </row>
    <row r="329" spans="1:6">
      <c r="A329" s="69">
        <v>5617</v>
      </c>
      <c r="B329" s="79" t="s">
        <v>412</v>
      </c>
      <c r="C329" s="44">
        <v>17360</v>
      </c>
      <c r="D329" s="44">
        <v>16776</v>
      </c>
      <c r="E329" s="44">
        <v>-584</v>
      </c>
      <c r="F329" s="80">
        <v>-3.3640552995391704E-2</v>
      </c>
    </row>
    <row r="330" spans="1:6">
      <c r="A330" s="69">
        <v>5619</v>
      </c>
      <c r="B330" s="79" t="s">
        <v>413</v>
      </c>
      <c r="C330" s="44">
        <v>1204</v>
      </c>
      <c r="D330" s="44">
        <v>961</v>
      </c>
      <c r="E330" s="44">
        <v>-243</v>
      </c>
      <c r="F330" s="80">
        <v>-0.20182724252491693</v>
      </c>
    </row>
    <row r="331" spans="1:6">
      <c r="A331" s="69">
        <v>562</v>
      </c>
      <c r="B331" s="79" t="s">
        <v>414</v>
      </c>
      <c r="C331" s="44">
        <v>2008</v>
      </c>
      <c r="D331" s="44">
        <v>1705</v>
      </c>
      <c r="E331" s="44">
        <v>-303</v>
      </c>
      <c r="F331" s="80">
        <v>-0.15089641434262949</v>
      </c>
    </row>
    <row r="332" spans="1:6">
      <c r="A332" s="69">
        <v>5621</v>
      </c>
      <c r="B332" s="79" t="s">
        <v>415</v>
      </c>
      <c r="C332" s="44">
        <v>711</v>
      </c>
      <c r="D332" s="44">
        <v>752</v>
      </c>
      <c r="E332" s="44">
        <v>41</v>
      </c>
      <c r="F332" s="80">
        <v>5.7665260196905765E-2</v>
      </c>
    </row>
    <row r="333" spans="1:6">
      <c r="A333" s="69">
        <v>5622</v>
      </c>
      <c r="B333" s="79" t="s">
        <v>416</v>
      </c>
      <c r="C333" s="44">
        <v>469</v>
      </c>
      <c r="D333" s="44">
        <v>317</v>
      </c>
      <c r="E333" s="44">
        <v>-152</v>
      </c>
      <c r="F333" s="80">
        <v>-0.32409381663113007</v>
      </c>
    </row>
    <row r="334" spans="1:6">
      <c r="A334" s="69">
        <v>5629</v>
      </c>
      <c r="B334" s="79" t="s">
        <v>417</v>
      </c>
      <c r="C334" s="44">
        <v>712</v>
      </c>
      <c r="D334" s="44">
        <v>547</v>
      </c>
      <c r="E334" s="44">
        <v>-165</v>
      </c>
      <c r="F334" s="80">
        <v>-0.23174157303370788</v>
      </c>
    </row>
    <row r="335" spans="1:6">
      <c r="A335" s="73"/>
      <c r="B335" s="74" t="s">
        <v>80</v>
      </c>
      <c r="C335" s="71">
        <v>257903</v>
      </c>
      <c r="D335" s="71">
        <v>262922</v>
      </c>
      <c r="E335" s="71">
        <v>5019</v>
      </c>
      <c r="F335" s="72">
        <v>1.9460805031348994E-2</v>
      </c>
    </row>
    <row r="336" spans="1:6">
      <c r="A336" s="75">
        <v>61</v>
      </c>
      <c r="B336" s="76" t="s">
        <v>94</v>
      </c>
      <c r="C336" s="77">
        <v>97111</v>
      </c>
      <c r="D336" s="77">
        <v>96422</v>
      </c>
      <c r="E336" s="77">
        <v>-689</v>
      </c>
      <c r="F336" s="78">
        <v>-7.0949737928761936E-3</v>
      </c>
    </row>
    <row r="337" spans="1:6">
      <c r="A337" s="69">
        <v>611</v>
      </c>
      <c r="B337" s="79" t="s">
        <v>94</v>
      </c>
      <c r="C337" s="44">
        <v>97111</v>
      </c>
      <c r="D337" s="44">
        <v>96422</v>
      </c>
      <c r="E337" s="44">
        <v>-689</v>
      </c>
      <c r="F337" s="80">
        <v>-7.0949737928761936E-3</v>
      </c>
    </row>
    <row r="338" spans="1:6">
      <c r="A338" s="69">
        <v>6111</v>
      </c>
      <c r="B338" s="79" t="s">
        <v>419</v>
      </c>
      <c r="C338" s="44">
        <v>17797</v>
      </c>
      <c r="D338" s="44">
        <v>17892</v>
      </c>
      <c r="E338" s="44">
        <v>95</v>
      </c>
      <c r="F338" s="80">
        <v>5.337978310951284E-3</v>
      </c>
    </row>
    <row r="339" spans="1:6">
      <c r="A339" s="69">
        <v>6112</v>
      </c>
      <c r="B339" s="79" t="s">
        <v>420</v>
      </c>
      <c r="C339" s="44">
        <v>1774</v>
      </c>
      <c r="D339" s="44">
        <v>1913</v>
      </c>
      <c r="E339" s="44">
        <v>139</v>
      </c>
      <c r="F339" s="80">
        <v>7.835400225479143E-2</v>
      </c>
    </row>
    <row r="340" spans="1:6">
      <c r="A340" s="69">
        <v>6113</v>
      </c>
      <c r="B340" s="79" t="s">
        <v>421</v>
      </c>
      <c r="C340" s="44">
        <v>60608</v>
      </c>
      <c r="D340" s="44">
        <v>60026</v>
      </c>
      <c r="E340" s="44">
        <v>-582</v>
      </c>
      <c r="F340" s="80">
        <v>-9.602692713833157E-3</v>
      </c>
    </row>
    <row r="341" spans="1:6">
      <c r="A341" s="69">
        <v>6114</v>
      </c>
      <c r="B341" s="79" t="s">
        <v>422</v>
      </c>
      <c r="C341" s="44">
        <v>636</v>
      </c>
      <c r="D341" s="44">
        <v>508</v>
      </c>
      <c r="E341" s="44">
        <v>-128</v>
      </c>
      <c r="F341" s="80">
        <v>-0.20125786163522014</v>
      </c>
    </row>
    <row r="342" spans="1:6">
      <c r="A342" s="69">
        <v>6115</v>
      </c>
      <c r="B342" s="79" t="s">
        <v>423</v>
      </c>
      <c r="C342" s="44">
        <v>924</v>
      </c>
      <c r="D342" s="44">
        <v>905</v>
      </c>
      <c r="E342" s="44">
        <v>-19</v>
      </c>
      <c r="F342" s="80">
        <v>-2.0562770562770564E-2</v>
      </c>
    </row>
    <row r="343" spans="1:6">
      <c r="A343" s="69">
        <v>6116</v>
      </c>
      <c r="B343" s="79" t="s">
        <v>424</v>
      </c>
      <c r="C343" s="44">
        <v>3370</v>
      </c>
      <c r="D343" s="44">
        <v>3262</v>
      </c>
      <c r="E343" s="44">
        <v>-108</v>
      </c>
      <c r="F343" s="80">
        <v>-3.2047477744807124E-2</v>
      </c>
    </row>
    <row r="344" spans="1:6">
      <c r="A344" s="69">
        <v>6117</v>
      </c>
      <c r="B344" s="79" t="s">
        <v>425</v>
      </c>
      <c r="C344" s="44">
        <v>924</v>
      </c>
      <c r="D344" s="44">
        <v>1005</v>
      </c>
      <c r="E344" s="44">
        <v>81</v>
      </c>
      <c r="F344" s="80">
        <v>8.7662337662337664E-2</v>
      </c>
    </row>
    <row r="345" spans="1:6">
      <c r="A345" s="75">
        <v>62</v>
      </c>
      <c r="B345" s="76" t="s">
        <v>426</v>
      </c>
      <c r="C345" s="77">
        <v>160792</v>
      </c>
      <c r="D345" s="77">
        <v>166501</v>
      </c>
      <c r="E345" s="77">
        <v>5709</v>
      </c>
      <c r="F345" s="78">
        <v>3.5505497785959503E-2</v>
      </c>
    </row>
    <row r="346" spans="1:6">
      <c r="A346" s="69">
        <v>621</v>
      </c>
      <c r="B346" s="79" t="s">
        <v>427</v>
      </c>
      <c r="C346" s="44">
        <v>30948</v>
      </c>
      <c r="D346" s="44">
        <v>33505</v>
      </c>
      <c r="E346" s="44">
        <v>2557</v>
      </c>
      <c r="F346" s="80">
        <v>8.2622463487139725E-2</v>
      </c>
    </row>
    <row r="347" spans="1:6">
      <c r="A347" s="69">
        <v>6211</v>
      </c>
      <c r="B347" s="79" t="s">
        <v>428</v>
      </c>
      <c r="C347" s="44">
        <v>12611</v>
      </c>
      <c r="D347" s="44">
        <v>13229</v>
      </c>
      <c r="E347" s="44">
        <v>618</v>
      </c>
      <c r="F347" s="80">
        <v>4.9004837047022444E-2</v>
      </c>
    </row>
    <row r="348" spans="1:6">
      <c r="A348" s="69">
        <v>6212</v>
      </c>
      <c r="B348" s="79" t="s">
        <v>429</v>
      </c>
      <c r="C348" s="44">
        <v>3874</v>
      </c>
      <c r="D348" s="44">
        <v>4135</v>
      </c>
      <c r="E348" s="44">
        <v>261</v>
      </c>
      <c r="F348" s="80">
        <v>6.7372225090345891E-2</v>
      </c>
    </row>
    <row r="349" spans="1:6">
      <c r="A349" s="69">
        <v>6213</v>
      </c>
      <c r="B349" s="79" t="s">
        <v>430</v>
      </c>
      <c r="C349" s="44">
        <v>2158</v>
      </c>
      <c r="D349" s="44">
        <v>2236</v>
      </c>
      <c r="E349" s="44">
        <v>78</v>
      </c>
      <c r="F349" s="80">
        <v>3.614457831325301E-2</v>
      </c>
    </row>
    <row r="350" spans="1:6">
      <c r="A350" s="69">
        <v>6214</v>
      </c>
      <c r="B350" s="79" t="s">
        <v>431</v>
      </c>
      <c r="C350" s="44">
        <v>5138</v>
      </c>
      <c r="D350" s="44">
        <v>5490</v>
      </c>
      <c r="E350" s="44">
        <v>352</v>
      </c>
      <c r="F350" s="80">
        <v>6.8509147528221098E-2</v>
      </c>
    </row>
    <row r="351" spans="1:6">
      <c r="A351" s="69">
        <v>6215</v>
      </c>
      <c r="B351" s="79" t="s">
        <v>432</v>
      </c>
      <c r="C351" s="44">
        <v>1287</v>
      </c>
      <c r="D351" s="44">
        <v>1193</v>
      </c>
      <c r="E351" s="44">
        <v>-94</v>
      </c>
      <c r="F351" s="80">
        <v>-7.303807303807304E-2</v>
      </c>
    </row>
    <row r="352" spans="1:6">
      <c r="A352" s="69">
        <v>6216</v>
      </c>
      <c r="B352" s="79" t="s">
        <v>433</v>
      </c>
      <c r="C352" s="44">
        <v>4539</v>
      </c>
      <c r="D352" s="44">
        <v>5480</v>
      </c>
      <c r="E352" s="44">
        <v>941</v>
      </c>
      <c r="F352" s="80">
        <v>0.20731438642872879</v>
      </c>
    </row>
    <row r="353" spans="1:6">
      <c r="A353" s="69">
        <v>6219</v>
      </c>
      <c r="B353" s="79" t="s">
        <v>434</v>
      </c>
      <c r="C353" s="44">
        <v>1342</v>
      </c>
      <c r="D353" s="44">
        <v>1742</v>
      </c>
      <c r="E353" s="44">
        <v>400</v>
      </c>
      <c r="F353" s="80">
        <v>0.29806259314456035</v>
      </c>
    </row>
    <row r="354" spans="1:6">
      <c r="A354" s="69">
        <v>622</v>
      </c>
      <c r="B354" s="79" t="s">
        <v>435</v>
      </c>
      <c r="C354" s="44">
        <v>95321</v>
      </c>
      <c r="D354" s="44">
        <v>98154</v>
      </c>
      <c r="E354" s="44">
        <v>2833</v>
      </c>
      <c r="F354" s="80">
        <v>2.9720628193157857E-2</v>
      </c>
    </row>
    <row r="355" spans="1:6">
      <c r="A355" s="69">
        <v>6221</v>
      </c>
      <c r="B355" s="79" t="s">
        <v>436</v>
      </c>
      <c r="C355" s="44">
        <v>80066</v>
      </c>
      <c r="D355" s="44">
        <v>82543</v>
      </c>
      <c r="E355" s="44">
        <v>2477</v>
      </c>
      <c r="F355" s="80">
        <v>3.0936976993979966E-2</v>
      </c>
    </row>
    <row r="356" spans="1:6">
      <c r="A356" s="69">
        <v>6222</v>
      </c>
      <c r="B356" s="79" t="s">
        <v>437</v>
      </c>
      <c r="C356" s="44">
        <v>811</v>
      </c>
      <c r="D356" s="44">
        <v>709</v>
      </c>
      <c r="E356" s="44">
        <v>-102</v>
      </c>
      <c r="F356" s="80">
        <v>-0.12577065351418001</v>
      </c>
    </row>
    <row r="357" spans="1:6">
      <c r="A357" s="69">
        <v>6223</v>
      </c>
      <c r="B357" s="79" t="s">
        <v>438</v>
      </c>
      <c r="C357" s="44">
        <v>12321</v>
      </c>
      <c r="D357" s="44">
        <v>12870</v>
      </c>
      <c r="E357" s="44">
        <v>549</v>
      </c>
      <c r="F357" s="80">
        <v>4.4558071585098613E-2</v>
      </c>
    </row>
    <row r="358" spans="1:6">
      <c r="A358" s="69">
        <v>623</v>
      </c>
      <c r="B358" s="79" t="s">
        <v>439</v>
      </c>
      <c r="C358" s="44">
        <v>14658</v>
      </c>
      <c r="D358" s="44">
        <v>14762</v>
      </c>
      <c r="E358" s="44">
        <v>104</v>
      </c>
      <c r="F358" s="80">
        <v>7.0951016509755768E-3</v>
      </c>
    </row>
    <row r="359" spans="1:6">
      <c r="A359" s="69">
        <v>6231</v>
      </c>
      <c r="B359" s="79" t="s">
        <v>440</v>
      </c>
      <c r="C359" s="44">
        <v>8904</v>
      </c>
      <c r="D359" s="44">
        <v>8776</v>
      </c>
      <c r="E359" s="44">
        <v>-128</v>
      </c>
      <c r="F359" s="80">
        <v>-1.4375561545372867E-2</v>
      </c>
    </row>
    <row r="360" spans="1:6">
      <c r="A360" s="69">
        <v>6232</v>
      </c>
      <c r="B360" s="79" t="s">
        <v>441</v>
      </c>
      <c r="C360" s="44">
        <v>2647</v>
      </c>
      <c r="D360" s="44">
        <v>2626</v>
      </c>
      <c r="E360" s="44">
        <v>-21</v>
      </c>
      <c r="F360" s="80">
        <v>-7.9335096335474125E-3</v>
      </c>
    </row>
    <row r="361" spans="1:6">
      <c r="A361" s="69">
        <v>6233</v>
      </c>
      <c r="B361" s="79" t="s">
        <v>442</v>
      </c>
      <c r="C361" s="44">
        <v>2214</v>
      </c>
      <c r="D361" s="44">
        <v>2472</v>
      </c>
      <c r="E361" s="44">
        <v>258</v>
      </c>
      <c r="F361" s="80">
        <v>0.11653116531165311</v>
      </c>
    </row>
    <row r="362" spans="1:6">
      <c r="A362" s="69">
        <v>6239</v>
      </c>
      <c r="B362" s="79" t="s">
        <v>443</v>
      </c>
      <c r="C362" s="44">
        <v>893</v>
      </c>
      <c r="D362" s="44">
        <v>890</v>
      </c>
      <c r="E362" s="44">
        <v>-3</v>
      </c>
      <c r="F362" s="80">
        <v>-3.3594624860022394E-3</v>
      </c>
    </row>
    <row r="363" spans="1:6">
      <c r="A363" s="69">
        <v>624</v>
      </c>
      <c r="B363" s="79" t="s">
        <v>444</v>
      </c>
      <c r="C363" s="44">
        <v>19864</v>
      </c>
      <c r="D363" s="44">
        <v>20079</v>
      </c>
      <c r="E363" s="44">
        <v>215</v>
      </c>
      <c r="F363" s="80">
        <v>1.0823600483286348E-2</v>
      </c>
    </row>
    <row r="364" spans="1:6">
      <c r="A364" s="69">
        <v>6241</v>
      </c>
      <c r="B364" s="79" t="s">
        <v>445</v>
      </c>
      <c r="C364" s="44">
        <v>10364</v>
      </c>
      <c r="D364" s="44">
        <v>10821</v>
      </c>
      <c r="E364" s="44">
        <v>457</v>
      </c>
      <c r="F364" s="80">
        <v>4.4094944037051331E-2</v>
      </c>
    </row>
    <row r="365" spans="1:6">
      <c r="A365" s="69">
        <v>6242</v>
      </c>
      <c r="B365" s="79" t="s">
        <v>446</v>
      </c>
      <c r="C365" s="44">
        <v>2508</v>
      </c>
      <c r="D365" s="44">
        <v>2745</v>
      </c>
      <c r="E365" s="44">
        <v>237</v>
      </c>
      <c r="F365" s="80">
        <v>9.4497607655502386E-2</v>
      </c>
    </row>
    <row r="366" spans="1:6">
      <c r="A366" s="69">
        <v>6243</v>
      </c>
      <c r="B366" s="79" t="s">
        <v>447</v>
      </c>
      <c r="C366" s="44">
        <v>2186</v>
      </c>
      <c r="D366" s="44">
        <v>1700</v>
      </c>
      <c r="E366" s="44">
        <v>-486</v>
      </c>
      <c r="F366" s="80">
        <v>-0.22232387923147301</v>
      </c>
    </row>
    <row r="367" spans="1:6">
      <c r="A367" s="69">
        <v>6244</v>
      </c>
      <c r="B367" s="79" t="s">
        <v>448</v>
      </c>
      <c r="C367" s="44">
        <v>4806</v>
      </c>
      <c r="D367" s="44">
        <v>4813</v>
      </c>
      <c r="E367" s="44">
        <v>7</v>
      </c>
      <c r="F367" s="80">
        <v>1.4565126924677486E-3</v>
      </c>
    </row>
    <row r="368" spans="1:6">
      <c r="A368" s="73"/>
      <c r="B368" s="74" t="s">
        <v>506</v>
      </c>
      <c r="C368" s="71">
        <v>84283</v>
      </c>
      <c r="D368" s="71">
        <v>84125</v>
      </c>
      <c r="E368" s="71">
        <v>-158</v>
      </c>
      <c r="F368" s="72">
        <v>-1.8746366408409763E-3</v>
      </c>
    </row>
    <row r="369" spans="1:6">
      <c r="A369" s="75">
        <v>71</v>
      </c>
      <c r="B369" s="76" t="s">
        <v>450</v>
      </c>
      <c r="C369" s="77">
        <v>11790</v>
      </c>
      <c r="D369" s="77">
        <v>11789</v>
      </c>
      <c r="E369" s="77">
        <v>-1</v>
      </c>
      <c r="F369" s="78">
        <v>-8.4817642069550466E-5</v>
      </c>
    </row>
    <row r="370" spans="1:6">
      <c r="A370" s="69">
        <v>711</v>
      </c>
      <c r="B370" s="79" t="s">
        <v>451</v>
      </c>
      <c r="C370" s="44">
        <v>3928</v>
      </c>
      <c r="D370" s="44">
        <v>3956</v>
      </c>
      <c r="E370" s="44">
        <v>28</v>
      </c>
      <c r="F370" s="80">
        <v>7.1283095723014261E-3</v>
      </c>
    </row>
    <row r="371" spans="1:6">
      <c r="A371" s="69">
        <v>7111</v>
      </c>
      <c r="B371" s="79" t="s">
        <v>452</v>
      </c>
      <c r="C371" s="44">
        <v>2121</v>
      </c>
      <c r="D371" s="44">
        <v>1991</v>
      </c>
      <c r="E371" s="44">
        <v>-130</v>
      </c>
      <c r="F371" s="80">
        <v>-6.1291843470061294E-2</v>
      </c>
    </row>
    <row r="372" spans="1:6">
      <c r="A372" s="69">
        <v>7112</v>
      </c>
      <c r="B372" s="79" t="s">
        <v>453</v>
      </c>
      <c r="C372" s="44">
        <v>1017</v>
      </c>
      <c r="D372" s="44">
        <v>893</v>
      </c>
      <c r="E372" s="44">
        <v>-124</v>
      </c>
      <c r="F372" s="80">
        <v>-0.12192723697148476</v>
      </c>
    </row>
    <row r="373" spans="1:6">
      <c r="A373" s="69">
        <v>7113</v>
      </c>
      <c r="B373" s="79" t="s">
        <v>454</v>
      </c>
      <c r="C373" s="44">
        <v>615</v>
      </c>
      <c r="D373" s="44">
        <v>686</v>
      </c>
      <c r="E373" s="44">
        <v>71</v>
      </c>
      <c r="F373" s="80">
        <v>0.11544715447154472</v>
      </c>
    </row>
    <row r="374" spans="1:6">
      <c r="A374" s="69">
        <v>7114</v>
      </c>
      <c r="B374" s="79" t="s">
        <v>455</v>
      </c>
      <c r="C374" s="44">
        <v>80</v>
      </c>
      <c r="D374" s="44">
        <v>79</v>
      </c>
      <c r="E374" s="44">
        <v>-1</v>
      </c>
      <c r="F374" s="80">
        <v>-1.2500000000000001E-2</v>
      </c>
    </row>
    <row r="375" spans="1:6">
      <c r="A375" s="69">
        <v>7115</v>
      </c>
      <c r="B375" s="79" t="s">
        <v>456</v>
      </c>
      <c r="C375" s="44">
        <v>96</v>
      </c>
      <c r="D375" s="44">
        <v>73</v>
      </c>
      <c r="E375" s="44">
        <v>-23</v>
      </c>
      <c r="F375" s="80">
        <v>-0.23958333333333334</v>
      </c>
    </row>
    <row r="376" spans="1:6">
      <c r="A376" s="69">
        <v>712</v>
      </c>
      <c r="B376" s="79" t="s">
        <v>457</v>
      </c>
      <c r="C376" s="44">
        <v>2362</v>
      </c>
      <c r="D376" s="44">
        <v>2331</v>
      </c>
      <c r="E376" s="44">
        <v>-31</v>
      </c>
      <c r="F376" s="80">
        <v>-1.3124470787468248E-2</v>
      </c>
    </row>
    <row r="377" spans="1:6">
      <c r="A377" s="69">
        <v>7121</v>
      </c>
      <c r="B377" s="79" t="s">
        <v>457</v>
      </c>
      <c r="C377" s="44">
        <v>2362</v>
      </c>
      <c r="D377" s="44">
        <v>2331</v>
      </c>
      <c r="E377" s="44">
        <v>-31</v>
      </c>
      <c r="F377" s="80">
        <v>-1.3124470787468248E-2</v>
      </c>
    </row>
    <row r="378" spans="1:6">
      <c r="A378" s="69">
        <v>713</v>
      </c>
      <c r="B378" s="79" t="s">
        <v>458</v>
      </c>
      <c r="C378" s="44">
        <v>5499</v>
      </c>
      <c r="D378" s="44">
        <v>5501</v>
      </c>
      <c r="E378" s="44">
        <v>2</v>
      </c>
      <c r="F378" s="80">
        <v>3.6370249136206582E-4</v>
      </c>
    </row>
    <row r="379" spans="1:6">
      <c r="A379" s="69">
        <v>7131</v>
      </c>
      <c r="B379" s="79" t="s">
        <v>459</v>
      </c>
      <c r="C379" s="44">
        <v>69</v>
      </c>
      <c r="D379" s="44">
        <v>0</v>
      </c>
      <c r="E379" s="44">
        <v>-69</v>
      </c>
      <c r="F379" s="80">
        <v>-1</v>
      </c>
    </row>
    <row r="380" spans="1:6">
      <c r="A380" s="69">
        <v>7139</v>
      </c>
      <c r="B380" s="79" t="s">
        <v>461</v>
      </c>
      <c r="C380" s="44">
        <v>5391</v>
      </c>
      <c r="D380" s="44">
        <v>5435</v>
      </c>
      <c r="E380" s="44">
        <v>44</v>
      </c>
      <c r="F380" s="80">
        <v>8.1617510665924695E-3</v>
      </c>
    </row>
    <row r="381" spans="1:6">
      <c r="A381" s="75">
        <v>72</v>
      </c>
      <c r="B381" s="76" t="s">
        <v>462</v>
      </c>
      <c r="C381" s="77">
        <v>72493</v>
      </c>
      <c r="D381" s="77">
        <v>72336</v>
      </c>
      <c r="E381" s="77">
        <v>-157</v>
      </c>
      <c r="F381" s="78">
        <v>-2.1657263459920269E-3</v>
      </c>
    </row>
    <row r="382" spans="1:6">
      <c r="A382" s="69">
        <v>721</v>
      </c>
      <c r="B382" s="79" t="s">
        <v>463</v>
      </c>
      <c r="C382" s="44">
        <v>14526</v>
      </c>
      <c r="D382" s="44">
        <v>14003</v>
      </c>
      <c r="E382" s="44">
        <v>-523</v>
      </c>
      <c r="F382" s="80">
        <v>-3.600440589288173E-2</v>
      </c>
    </row>
    <row r="383" spans="1:6">
      <c r="A383" s="69">
        <v>7211</v>
      </c>
      <c r="B383" s="79" t="s">
        <v>464</v>
      </c>
      <c r="C383" s="44">
        <v>14490</v>
      </c>
      <c r="D383" s="44">
        <v>13963</v>
      </c>
      <c r="E383" s="44">
        <v>-527</v>
      </c>
      <c r="F383" s="80">
        <v>-3.6369910282953763E-2</v>
      </c>
    </row>
    <row r="384" spans="1:6">
      <c r="A384" s="69">
        <v>7213</v>
      </c>
      <c r="B384" s="79" t="s">
        <v>466</v>
      </c>
      <c r="C384" s="44">
        <v>31</v>
      </c>
      <c r="D384" s="44">
        <v>0</v>
      </c>
      <c r="E384" s="44">
        <v>-31</v>
      </c>
      <c r="F384" s="80">
        <v>-1</v>
      </c>
    </row>
    <row r="385" spans="1:6">
      <c r="A385" s="69">
        <v>722</v>
      </c>
      <c r="B385" s="79" t="s">
        <v>467</v>
      </c>
      <c r="C385" s="44">
        <v>57967</v>
      </c>
      <c r="D385" s="44">
        <v>58332</v>
      </c>
      <c r="E385" s="44">
        <v>365</v>
      </c>
      <c r="F385" s="80">
        <v>6.2966860455086517E-3</v>
      </c>
    </row>
    <row r="386" spans="1:6">
      <c r="A386" s="69">
        <v>7221</v>
      </c>
      <c r="B386" s="79" t="s">
        <v>468</v>
      </c>
      <c r="C386" s="44">
        <v>30092</v>
      </c>
      <c r="D386" s="44">
        <v>31061</v>
      </c>
      <c r="E386" s="44">
        <v>969</v>
      </c>
      <c r="F386" s="80">
        <v>3.2201249501528646E-2</v>
      </c>
    </row>
    <row r="387" spans="1:6">
      <c r="A387" s="69">
        <v>7222</v>
      </c>
      <c r="B387" s="79" t="s">
        <v>469</v>
      </c>
      <c r="C387" s="44">
        <v>17767</v>
      </c>
      <c r="D387" s="44">
        <v>17224</v>
      </c>
      <c r="E387" s="44">
        <v>-543</v>
      </c>
      <c r="F387" s="80">
        <v>-3.0562278381268643E-2</v>
      </c>
    </row>
    <row r="388" spans="1:6">
      <c r="A388" s="69">
        <v>7223</v>
      </c>
      <c r="B388" s="79" t="s">
        <v>470</v>
      </c>
      <c r="C388" s="44">
        <v>7582</v>
      </c>
      <c r="D388" s="44">
        <v>7246</v>
      </c>
      <c r="E388" s="44">
        <v>-336</v>
      </c>
      <c r="F388" s="80">
        <v>-4.4315484041150092E-2</v>
      </c>
    </row>
    <row r="389" spans="1:6">
      <c r="A389" s="69">
        <v>7224</v>
      </c>
      <c r="B389" s="79" t="s">
        <v>471</v>
      </c>
      <c r="C389" s="44">
        <v>2525</v>
      </c>
      <c r="D389" s="44">
        <v>2802</v>
      </c>
      <c r="E389" s="44">
        <v>277</v>
      </c>
      <c r="F389" s="80">
        <v>0.1097029702970297</v>
      </c>
    </row>
    <row r="390" spans="1:6">
      <c r="A390" s="73"/>
      <c r="B390" s="74" t="s">
        <v>85</v>
      </c>
      <c r="C390" s="71">
        <v>34276</v>
      </c>
      <c r="D390" s="71">
        <v>35433</v>
      </c>
      <c r="E390" s="71">
        <v>1157</v>
      </c>
      <c r="F390" s="72">
        <v>3.3755397362586065E-2</v>
      </c>
    </row>
    <row r="391" spans="1:6">
      <c r="A391" s="69">
        <v>81</v>
      </c>
      <c r="B391" s="79" t="s">
        <v>472</v>
      </c>
      <c r="C391" s="44">
        <v>34276</v>
      </c>
      <c r="D391" s="44">
        <v>35433</v>
      </c>
      <c r="E391" s="44">
        <v>1157</v>
      </c>
      <c r="F391" s="80">
        <v>3.3755397362586065E-2</v>
      </c>
    </row>
    <row r="392" spans="1:6">
      <c r="A392" s="69">
        <v>811</v>
      </c>
      <c r="B392" s="79" t="s">
        <v>473</v>
      </c>
      <c r="C392" s="44">
        <v>5091</v>
      </c>
      <c r="D392" s="44">
        <v>4895</v>
      </c>
      <c r="E392" s="44">
        <v>-196</v>
      </c>
      <c r="F392" s="80">
        <v>-3.8499312512276569E-2</v>
      </c>
    </row>
    <row r="393" spans="1:6">
      <c r="A393" s="69">
        <v>8111</v>
      </c>
      <c r="B393" s="79" t="s">
        <v>474</v>
      </c>
      <c r="C393" s="44">
        <v>3787</v>
      </c>
      <c r="D393" s="44">
        <v>3557</v>
      </c>
      <c r="E393" s="44">
        <v>-230</v>
      </c>
      <c r="F393" s="80">
        <v>-6.0734090308951674E-2</v>
      </c>
    </row>
    <row r="394" spans="1:6">
      <c r="A394" s="69">
        <v>8112</v>
      </c>
      <c r="B394" s="79" t="s">
        <v>475</v>
      </c>
      <c r="C394" s="44">
        <v>367</v>
      </c>
      <c r="D394" s="44">
        <v>456</v>
      </c>
      <c r="E394" s="44">
        <v>89</v>
      </c>
      <c r="F394" s="80">
        <v>0.24250681198910082</v>
      </c>
    </row>
    <row r="395" spans="1:6">
      <c r="A395" s="69">
        <v>8113</v>
      </c>
      <c r="B395" s="79" t="s">
        <v>476</v>
      </c>
      <c r="C395" s="44">
        <v>612</v>
      </c>
      <c r="D395" s="44">
        <v>609</v>
      </c>
      <c r="E395" s="44">
        <v>-3</v>
      </c>
      <c r="F395" s="80">
        <v>-4.9019607843137254E-3</v>
      </c>
    </row>
    <row r="396" spans="1:6">
      <c r="A396" s="69">
        <v>8114</v>
      </c>
      <c r="B396" s="79" t="s">
        <v>477</v>
      </c>
      <c r="C396" s="44">
        <v>324</v>
      </c>
      <c r="D396" s="44">
        <v>274</v>
      </c>
      <c r="E396" s="44">
        <v>-50</v>
      </c>
      <c r="F396" s="80">
        <v>-0.15432098765432098</v>
      </c>
    </row>
    <row r="397" spans="1:6">
      <c r="A397" s="69">
        <v>812</v>
      </c>
      <c r="B397" s="79" t="s">
        <v>478</v>
      </c>
      <c r="C397" s="44">
        <v>11519</v>
      </c>
      <c r="D397" s="44">
        <v>11772</v>
      </c>
      <c r="E397" s="44">
        <v>253</v>
      </c>
      <c r="F397" s="80">
        <v>2.196371212778887E-2</v>
      </c>
    </row>
    <row r="398" spans="1:6">
      <c r="A398" s="69">
        <v>8121</v>
      </c>
      <c r="B398" s="79" t="s">
        <v>479</v>
      </c>
      <c r="C398" s="44">
        <v>4360</v>
      </c>
      <c r="D398" s="44">
        <v>4520</v>
      </c>
      <c r="E398" s="44">
        <v>160</v>
      </c>
      <c r="F398" s="80">
        <v>3.669724770642202E-2</v>
      </c>
    </row>
    <row r="399" spans="1:6">
      <c r="A399" s="69">
        <v>8122</v>
      </c>
      <c r="B399" s="79" t="s">
        <v>480</v>
      </c>
      <c r="C399" s="44">
        <v>542</v>
      </c>
      <c r="D399" s="44">
        <v>620</v>
      </c>
      <c r="E399" s="44">
        <v>78</v>
      </c>
      <c r="F399" s="80">
        <v>0.14391143911439114</v>
      </c>
    </row>
    <row r="400" spans="1:6">
      <c r="A400" s="69">
        <v>8123</v>
      </c>
      <c r="B400" s="79" t="s">
        <v>481</v>
      </c>
      <c r="C400" s="44">
        <v>2664</v>
      </c>
      <c r="D400" s="44">
        <v>2642</v>
      </c>
      <c r="E400" s="44">
        <v>-22</v>
      </c>
      <c r="F400" s="80">
        <v>-8.2582582582582578E-3</v>
      </c>
    </row>
    <row r="401" spans="1:6">
      <c r="A401" s="69">
        <v>8129</v>
      </c>
      <c r="B401" s="79" t="s">
        <v>482</v>
      </c>
      <c r="C401" s="44">
        <v>3953</v>
      </c>
      <c r="D401" s="44">
        <v>3989</v>
      </c>
      <c r="E401" s="44">
        <v>36</v>
      </c>
      <c r="F401" s="80">
        <v>9.1070073362003543E-3</v>
      </c>
    </row>
    <row r="402" spans="1:6">
      <c r="A402" s="69">
        <v>813</v>
      </c>
      <c r="B402" s="79" t="s">
        <v>483</v>
      </c>
      <c r="C402" s="44">
        <v>13387</v>
      </c>
      <c r="D402" s="44">
        <v>14021</v>
      </c>
      <c r="E402" s="44">
        <v>634</v>
      </c>
      <c r="F402" s="80">
        <v>4.7359378501531338E-2</v>
      </c>
    </row>
    <row r="403" spans="1:6">
      <c r="A403" s="69">
        <v>8131</v>
      </c>
      <c r="B403" s="79" t="s">
        <v>484</v>
      </c>
      <c r="C403" s="44">
        <v>162</v>
      </c>
      <c r="D403" s="44">
        <v>57</v>
      </c>
      <c r="E403" s="44">
        <v>-105</v>
      </c>
      <c r="F403" s="80">
        <v>-0.64814814814814814</v>
      </c>
    </row>
    <row r="404" spans="1:6">
      <c r="A404" s="69">
        <v>8132</v>
      </c>
      <c r="B404" s="79" t="s">
        <v>485</v>
      </c>
      <c r="C404" s="44">
        <v>1535</v>
      </c>
      <c r="D404" s="44">
        <v>1557</v>
      </c>
      <c r="E404" s="44">
        <v>22</v>
      </c>
      <c r="F404" s="80">
        <v>1.4332247557003257E-2</v>
      </c>
    </row>
    <row r="405" spans="1:6">
      <c r="A405" s="69">
        <v>8133</v>
      </c>
      <c r="B405" s="79" t="s">
        <v>486</v>
      </c>
      <c r="C405" s="44">
        <v>3624</v>
      </c>
      <c r="D405" s="44">
        <v>4027</v>
      </c>
      <c r="E405" s="44">
        <v>403</v>
      </c>
      <c r="F405" s="80">
        <v>0.11120309050772627</v>
      </c>
    </row>
    <row r="406" spans="1:6">
      <c r="A406" s="69">
        <v>8134</v>
      </c>
      <c r="B406" s="79" t="s">
        <v>487</v>
      </c>
      <c r="C406" s="44">
        <v>4739</v>
      </c>
      <c r="D406" s="44">
        <v>4799</v>
      </c>
      <c r="E406" s="44">
        <v>60</v>
      </c>
      <c r="F406" s="80">
        <v>1.2660898923823591E-2</v>
      </c>
    </row>
    <row r="407" spans="1:6">
      <c r="A407" s="69">
        <v>8139</v>
      </c>
      <c r="B407" s="79" t="s">
        <v>488</v>
      </c>
      <c r="C407" s="44">
        <v>3328</v>
      </c>
      <c r="D407" s="44">
        <v>3520</v>
      </c>
      <c r="E407" s="44">
        <v>192</v>
      </c>
      <c r="F407" s="80">
        <v>5.7692307692307696E-2</v>
      </c>
    </row>
    <row r="408" spans="1:6">
      <c r="A408" s="69">
        <v>814</v>
      </c>
      <c r="B408" s="79" t="s">
        <v>489</v>
      </c>
      <c r="C408" s="44">
        <v>4279</v>
      </c>
      <c r="D408" s="44">
        <v>4746</v>
      </c>
      <c r="E408" s="44">
        <v>467</v>
      </c>
      <c r="F408" s="80">
        <v>0.10913764898340733</v>
      </c>
    </row>
    <row r="409" spans="1:6">
      <c r="A409" s="69">
        <v>8141</v>
      </c>
      <c r="B409" s="79" t="s">
        <v>489</v>
      </c>
      <c r="C409" s="44">
        <v>4279</v>
      </c>
      <c r="D409" s="44">
        <v>4746</v>
      </c>
      <c r="E409" s="44">
        <v>467</v>
      </c>
      <c r="F409" s="80">
        <v>0.10913764898340733</v>
      </c>
    </row>
    <row r="410" spans="1:6">
      <c r="A410" s="73"/>
      <c r="B410" s="74" t="s">
        <v>490</v>
      </c>
      <c r="C410" s="71">
        <v>49066</v>
      </c>
      <c r="D410" s="71">
        <v>50008</v>
      </c>
      <c r="E410" s="71">
        <v>942</v>
      </c>
      <c r="F410" s="72">
        <v>1.9198630416174131E-2</v>
      </c>
    </row>
    <row r="411" spans="1:6">
      <c r="A411" s="69">
        <v>92</v>
      </c>
      <c r="B411" s="79" t="s">
        <v>490</v>
      </c>
      <c r="C411" s="44">
        <v>49066</v>
      </c>
      <c r="D411" s="44">
        <v>50008</v>
      </c>
      <c r="E411" s="44">
        <v>942</v>
      </c>
      <c r="F411" s="80">
        <v>1.9198630416174131E-2</v>
      </c>
    </row>
    <row r="412" spans="1:6">
      <c r="A412" s="69">
        <v>921</v>
      </c>
      <c r="B412" s="79" t="s">
        <v>491</v>
      </c>
      <c r="C412" s="44">
        <v>9310</v>
      </c>
      <c r="D412" s="44">
        <v>9287</v>
      </c>
      <c r="E412" s="44">
        <v>-23</v>
      </c>
      <c r="F412" s="80">
        <v>-2.4704618689581096E-3</v>
      </c>
    </row>
    <row r="413" spans="1:6">
      <c r="A413" s="69">
        <v>9211</v>
      </c>
      <c r="B413" s="79" t="s">
        <v>491</v>
      </c>
      <c r="C413" s="44">
        <v>9310</v>
      </c>
      <c r="D413" s="44">
        <v>9287</v>
      </c>
      <c r="E413" s="44">
        <v>-23</v>
      </c>
      <c r="F413" s="80">
        <v>-2.4704618689581096E-3</v>
      </c>
    </row>
    <row r="414" spans="1:6">
      <c r="A414" s="69">
        <v>922</v>
      </c>
      <c r="B414" s="79" t="s">
        <v>492</v>
      </c>
      <c r="C414" s="44">
        <v>17813</v>
      </c>
      <c r="D414" s="44">
        <v>17848</v>
      </c>
      <c r="E414" s="44">
        <v>35</v>
      </c>
      <c r="F414" s="80">
        <v>1.9648571268174927E-3</v>
      </c>
    </row>
    <row r="415" spans="1:6">
      <c r="A415" s="69">
        <v>9221</v>
      </c>
      <c r="B415" s="79" t="s">
        <v>492</v>
      </c>
      <c r="C415" s="44">
        <v>17813</v>
      </c>
      <c r="D415" s="44">
        <v>17848</v>
      </c>
      <c r="E415" s="44">
        <v>35</v>
      </c>
      <c r="F415" s="80">
        <v>1.9648571268174927E-3</v>
      </c>
    </row>
    <row r="416" spans="1:6">
      <c r="A416" s="69">
        <v>923</v>
      </c>
      <c r="B416" s="79" t="s">
        <v>493</v>
      </c>
      <c r="C416" s="44">
        <v>0</v>
      </c>
      <c r="D416" s="44">
        <v>2187</v>
      </c>
      <c r="E416" s="44">
        <v>2187</v>
      </c>
      <c r="F416" s="80" t="e">
        <v>#DIV/0!</v>
      </c>
    </row>
    <row r="417" spans="1:6">
      <c r="A417" s="69">
        <v>9231</v>
      </c>
      <c r="B417" s="79" t="s">
        <v>493</v>
      </c>
      <c r="C417" s="44">
        <v>0</v>
      </c>
      <c r="D417" s="44">
        <v>2187</v>
      </c>
      <c r="E417" s="44">
        <v>2187</v>
      </c>
      <c r="F417" s="80" t="e">
        <v>#DIV/0!</v>
      </c>
    </row>
    <row r="418" spans="1:6">
      <c r="A418" s="69">
        <v>924</v>
      </c>
      <c r="B418" s="79" t="s">
        <v>494</v>
      </c>
      <c r="C418" s="44">
        <v>3092</v>
      </c>
      <c r="D418" s="44">
        <v>2837</v>
      </c>
      <c r="E418" s="44">
        <v>-255</v>
      </c>
      <c r="F418" s="80">
        <v>-8.2470892626131956E-2</v>
      </c>
    </row>
    <row r="419" spans="1:6">
      <c r="A419" s="69">
        <v>9241</v>
      </c>
      <c r="B419" s="79" t="s">
        <v>494</v>
      </c>
      <c r="C419" s="44">
        <v>3092</v>
      </c>
      <c r="D419" s="44">
        <v>2837</v>
      </c>
      <c r="E419" s="44">
        <v>-255</v>
      </c>
      <c r="F419" s="80">
        <v>-8.2470892626131956E-2</v>
      </c>
    </row>
    <row r="420" spans="1:6">
      <c r="A420" s="69">
        <v>925</v>
      </c>
      <c r="B420" s="79" t="s">
        <v>495</v>
      </c>
      <c r="C420" s="44">
        <v>2584</v>
      </c>
      <c r="D420" s="44">
        <v>2673</v>
      </c>
      <c r="E420" s="44">
        <v>89</v>
      </c>
      <c r="F420" s="80">
        <v>3.4442724458204337E-2</v>
      </c>
    </row>
    <row r="421" spans="1:6">
      <c r="A421" s="69">
        <v>9251</v>
      </c>
      <c r="B421" s="79" t="s">
        <v>495</v>
      </c>
      <c r="C421" s="44">
        <v>2584</v>
      </c>
      <c r="D421" s="44">
        <v>2673</v>
      </c>
      <c r="E421" s="44">
        <v>89</v>
      </c>
      <c r="F421" s="80">
        <v>3.4442724458204337E-2</v>
      </c>
    </row>
    <row r="422" spans="1:6">
      <c r="A422" s="69">
        <v>926</v>
      </c>
      <c r="B422" s="79" t="s">
        <v>496</v>
      </c>
      <c r="C422" s="44">
        <v>5885</v>
      </c>
      <c r="D422" s="44">
        <v>6253</v>
      </c>
      <c r="E422" s="44">
        <v>368</v>
      </c>
      <c r="F422" s="80">
        <v>6.2531860662701791E-2</v>
      </c>
    </row>
    <row r="423" spans="1:6">
      <c r="A423" s="69">
        <v>9261</v>
      </c>
      <c r="B423" s="79" t="s">
        <v>496</v>
      </c>
      <c r="C423" s="44">
        <v>5885</v>
      </c>
      <c r="D423" s="44">
        <v>6253</v>
      </c>
      <c r="E423" s="44">
        <v>368</v>
      </c>
      <c r="F423" s="80">
        <v>6.2531860662701791E-2</v>
      </c>
    </row>
    <row r="424" spans="1:6">
      <c r="A424" s="69">
        <v>928</v>
      </c>
      <c r="B424" s="79" t="s">
        <v>497</v>
      </c>
      <c r="C424" s="44">
        <v>823</v>
      </c>
      <c r="D424" s="44">
        <v>777</v>
      </c>
      <c r="E424" s="44">
        <v>-46</v>
      </c>
      <c r="F424" s="80">
        <v>-5.5893074119076548E-2</v>
      </c>
    </row>
    <row r="425" spans="1:6">
      <c r="A425" s="69">
        <v>9281</v>
      </c>
      <c r="B425" s="79" t="s">
        <v>497</v>
      </c>
      <c r="C425" s="44">
        <v>823</v>
      </c>
      <c r="D425" s="44">
        <v>777</v>
      </c>
      <c r="E425" s="44">
        <v>-46</v>
      </c>
      <c r="F425" s="80">
        <v>-5.5893074119076548E-2</v>
      </c>
    </row>
    <row r="427" spans="1:6">
      <c r="A427" t="s">
        <v>905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</vt:i4>
      </vt:variant>
    </vt:vector>
  </HeadingPairs>
  <TitlesOfParts>
    <vt:vector size="34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16'!Print_Area</vt:lpstr>
      <vt:lpstr>'Page 22'!Print_Area</vt:lpstr>
      <vt:lpstr>'Page 23'!Print_Area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2012-08-17T15:44:18Z</dcterms:modified>
</cp:coreProperties>
</file>